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<sst xmlns="http://schemas.openxmlformats.org/spreadsheetml/2006/main" count="60" uniqueCount="48">
  <si>
    <t>産品編號</t>
  </si>
  <si>
    <t>月銷售額</t>
  </si>
  <si>
    <t>（千美元）</t>
  </si>
  <si>
    <t>占總銷售額的</t>
  </si>
  <si>
    <t>占産品種類總數的</t>
  </si>
  <si>
    <t>産品按銷售額排序①</t>
  </si>
  <si>
    <r>
      <t>表</t>
    </r>
    <r>
      <rPr>
        <sz val="14"/>
        <rFont val="Arial"/>
        <family val="2"/>
      </rPr>
      <t xml:space="preserve">3-1 </t>
    </r>
    <r>
      <rPr>
        <sz val="14"/>
        <rFont val="標楷體"/>
        <family val="4"/>
      </rPr>
      <t>某化工企業</t>
    </r>
    <r>
      <rPr>
        <sz val="14"/>
        <rFont val="Arial"/>
        <family val="2"/>
      </rPr>
      <t>14</t>
    </r>
    <r>
      <rPr>
        <sz val="14"/>
        <rFont val="標楷體"/>
        <family val="4"/>
      </rPr>
      <t>種産品的</t>
    </r>
    <r>
      <rPr>
        <sz val="14"/>
        <rFont val="Arial"/>
        <family val="2"/>
      </rPr>
      <t>ABC</t>
    </r>
    <r>
      <rPr>
        <sz val="14"/>
        <rFont val="標楷體"/>
        <family val="4"/>
      </rPr>
      <t>分類</t>
    </r>
  </si>
  <si>
    <r>
      <t>ABC</t>
    </r>
    <r>
      <rPr>
        <sz val="14"/>
        <rFont val="標楷體"/>
        <family val="4"/>
      </rPr>
      <t>分類</t>
    </r>
  </si>
  <si>
    <r>
      <t>累計百分比</t>
    </r>
    <r>
      <rPr>
        <sz val="14"/>
        <rFont val="Arial"/>
        <family val="2"/>
      </rPr>
      <t>(%)</t>
    </r>
    <r>
      <rPr>
        <sz val="14"/>
        <rFont val="標楷體"/>
        <family val="4"/>
      </rPr>
      <t>①</t>
    </r>
  </si>
  <si>
    <r>
      <t>累計百分比</t>
    </r>
    <r>
      <rPr>
        <sz val="14"/>
        <rFont val="Arial"/>
        <family val="2"/>
      </rPr>
      <t>(%)</t>
    </r>
    <r>
      <rPr>
        <sz val="14"/>
        <rFont val="標楷體"/>
        <family val="4"/>
      </rPr>
      <t>③</t>
    </r>
  </si>
  <si>
    <t>D-204</t>
  </si>
  <si>
    <t>D-212</t>
  </si>
  <si>
    <t>D-185-0</t>
  </si>
  <si>
    <t>D-191</t>
  </si>
  <si>
    <t>D-192</t>
  </si>
  <si>
    <t>D-193</t>
  </si>
  <si>
    <t>D-179-0</t>
  </si>
  <si>
    <t>D-195</t>
  </si>
  <si>
    <t>D-196</t>
  </si>
  <si>
    <t>D-186-0</t>
  </si>
  <si>
    <t>D-198-0</t>
  </si>
  <si>
    <t>D-199</t>
  </si>
  <si>
    <t>D-200</t>
  </si>
  <si>
    <t>D-205</t>
  </si>
  <si>
    <t>合計</t>
  </si>
  <si>
    <t>A</t>
  </si>
  <si>
    <t>B</t>
  </si>
  <si>
    <t>C</t>
  </si>
  <si>
    <t>百分比</t>
  </si>
  <si>
    <t>百分比</t>
  </si>
  <si>
    <t>D-204</t>
  </si>
  <si>
    <t>A</t>
  </si>
  <si>
    <t>D-212</t>
  </si>
  <si>
    <t>D-185-0</t>
  </si>
  <si>
    <t>B</t>
  </si>
  <si>
    <t>D-191</t>
  </si>
  <si>
    <t>D-192</t>
  </si>
  <si>
    <t>D-193</t>
  </si>
  <si>
    <t>D-179-0</t>
  </si>
  <si>
    <t>D-195</t>
  </si>
  <si>
    <t>C</t>
  </si>
  <si>
    <t>D-196</t>
  </si>
  <si>
    <t>D-186-0</t>
  </si>
  <si>
    <t>D-198-0</t>
  </si>
  <si>
    <t>D-199</t>
  </si>
  <si>
    <t>D-200</t>
  </si>
  <si>
    <t>D-205</t>
  </si>
  <si>
    <t>合計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</si>
</sst>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0.0%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180" fontId="3" fillId="0" borderId="0" xfId="15" applyNumberFormat="1" applyFont="1" applyAlignment="1">
      <alignment vertical="center"/>
    </xf>
    <xf numFmtId="181" fontId="3" fillId="0" borderId="0" xfId="17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180" fontId="3" fillId="2" borderId="0" xfId="15" applyNumberFormat="1" applyFont="1" applyFill="1" applyAlignment="1">
      <alignment vertical="center"/>
    </xf>
    <xf numFmtId="181" fontId="3" fillId="2" borderId="0" xfId="17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180" fontId="3" fillId="3" borderId="0" xfId="15" applyNumberFormat="1" applyFont="1" applyFill="1" applyAlignment="1">
      <alignment vertical="center"/>
    </xf>
    <xf numFmtId="181" fontId="3" fillId="3" borderId="0" xfId="17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180" fontId="3" fillId="4" borderId="0" xfId="15" applyNumberFormat="1" applyFont="1" applyFill="1" applyAlignment="1">
      <alignment vertical="center"/>
    </xf>
    <xf numFmtId="181" fontId="3" fillId="4" borderId="0" xfId="17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180" fontId="3" fillId="2" borderId="1" xfId="15" applyNumberFormat="1" applyFont="1" applyFill="1" applyBorder="1" applyAlignment="1">
      <alignment vertical="center"/>
    </xf>
    <xf numFmtId="181" fontId="3" fillId="2" borderId="1" xfId="17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17" sqref="J17"/>
    </sheetView>
  </sheetViews>
  <sheetFormatPr defaultColWidth="9.00390625" defaultRowHeight="16.5"/>
  <cols>
    <col min="1" max="4" width="14.75390625" style="4" customWidth="1"/>
    <col min="5" max="5" width="16.50390625" style="4" customWidth="1"/>
    <col min="6" max="7" width="14.75390625" style="4" customWidth="1"/>
  </cols>
  <sheetData>
    <row r="1" ht="16.5" customHeight="1">
      <c r="A1" s="1" t="s">
        <v>6</v>
      </c>
    </row>
    <row r="2" spans="1:7" ht="39.75" customHeight="1">
      <c r="A2" s="22" t="s">
        <v>0</v>
      </c>
      <c r="B2" s="22" t="s">
        <v>5</v>
      </c>
      <c r="C2" s="2" t="s">
        <v>1</v>
      </c>
      <c r="D2" s="2" t="s">
        <v>1</v>
      </c>
      <c r="E2" s="2" t="s">
        <v>3</v>
      </c>
      <c r="F2" s="2" t="s">
        <v>4</v>
      </c>
      <c r="G2" s="24" t="s">
        <v>7</v>
      </c>
    </row>
    <row r="3" spans="1:7" ht="36" customHeight="1" thickBot="1">
      <c r="A3" s="23"/>
      <c r="B3" s="23"/>
      <c r="C3" s="3" t="s">
        <v>2</v>
      </c>
      <c r="D3" s="3" t="s">
        <v>28</v>
      </c>
      <c r="E3" s="3" t="s">
        <v>8</v>
      </c>
      <c r="F3" s="3" t="s">
        <v>9</v>
      </c>
      <c r="G3" s="23"/>
    </row>
    <row r="4" spans="1:7" ht="18">
      <c r="A4" s="10" t="s">
        <v>10</v>
      </c>
      <c r="B4" s="10">
        <v>1</v>
      </c>
      <c r="C4" s="11">
        <v>5056</v>
      </c>
      <c r="D4" s="12">
        <f>C4/$C$18</f>
        <v>0.3620220535586424</v>
      </c>
      <c r="E4" s="12">
        <f>D4</f>
        <v>0.3620220535586424</v>
      </c>
      <c r="F4" s="12">
        <f>B4/14</f>
        <v>0.07142857142857142</v>
      </c>
      <c r="G4" s="19" t="s">
        <v>25</v>
      </c>
    </row>
    <row r="5" spans="1:7" ht="18">
      <c r="A5" s="10" t="s">
        <v>11</v>
      </c>
      <c r="B5" s="10">
        <v>2</v>
      </c>
      <c r="C5" s="11">
        <v>3424</v>
      </c>
      <c r="D5" s="12">
        <f aca="true" t="shared" si="0" ref="D5:D18">C5/$C$18</f>
        <v>0.24516683373908063</v>
      </c>
      <c r="E5" s="12">
        <f>E4+D5</f>
        <v>0.607188887297723</v>
      </c>
      <c r="F5" s="12">
        <f aca="true" t="shared" si="1" ref="F5:F17">B5/14</f>
        <v>0.14285714285714285</v>
      </c>
      <c r="G5" s="10"/>
    </row>
    <row r="6" spans="1:7" ht="18">
      <c r="A6" s="13" t="s">
        <v>12</v>
      </c>
      <c r="B6" s="13">
        <v>3</v>
      </c>
      <c r="C6" s="14">
        <v>1052</v>
      </c>
      <c r="D6" s="15">
        <f t="shared" si="0"/>
        <v>0.07532579120721752</v>
      </c>
      <c r="E6" s="15">
        <f aca="true" t="shared" si="2" ref="E6:E17">E5+D6</f>
        <v>0.6825146785049405</v>
      </c>
      <c r="F6" s="15">
        <f t="shared" si="1"/>
        <v>0.21428571428571427</v>
      </c>
      <c r="G6" s="20" t="s">
        <v>26</v>
      </c>
    </row>
    <row r="7" spans="1:7" ht="18">
      <c r="A7" s="13" t="s">
        <v>13</v>
      </c>
      <c r="B7" s="13">
        <v>4</v>
      </c>
      <c r="C7" s="14">
        <v>893</v>
      </c>
      <c r="D7" s="15">
        <f t="shared" si="0"/>
        <v>0.06394099957038522</v>
      </c>
      <c r="E7" s="15">
        <f t="shared" si="2"/>
        <v>0.7464556780753258</v>
      </c>
      <c r="F7" s="15">
        <f t="shared" si="1"/>
        <v>0.2857142857142857</v>
      </c>
      <c r="G7" s="13"/>
    </row>
    <row r="8" spans="1:7" ht="18">
      <c r="A8" s="13" t="s">
        <v>14</v>
      </c>
      <c r="B8" s="13">
        <v>5</v>
      </c>
      <c r="C8" s="14">
        <v>843</v>
      </c>
      <c r="D8" s="15">
        <f t="shared" si="0"/>
        <v>0.06036087641414865</v>
      </c>
      <c r="E8" s="15">
        <f t="shared" si="2"/>
        <v>0.8068165544894744</v>
      </c>
      <c r="F8" s="15">
        <f t="shared" si="1"/>
        <v>0.35714285714285715</v>
      </c>
      <c r="G8" s="13"/>
    </row>
    <row r="9" spans="1:7" ht="18">
      <c r="A9" s="13" t="s">
        <v>15</v>
      </c>
      <c r="B9" s="13">
        <v>6</v>
      </c>
      <c r="C9" s="14">
        <v>727</v>
      </c>
      <c r="D9" s="15">
        <f t="shared" si="0"/>
        <v>0.05205499069167979</v>
      </c>
      <c r="E9" s="15">
        <f t="shared" si="2"/>
        <v>0.8588715451811542</v>
      </c>
      <c r="F9" s="15">
        <f t="shared" si="1"/>
        <v>0.42857142857142855</v>
      </c>
      <c r="G9" s="13"/>
    </row>
    <row r="10" spans="1:7" ht="18">
      <c r="A10" s="13" t="s">
        <v>16</v>
      </c>
      <c r="B10" s="13">
        <v>7</v>
      </c>
      <c r="C10" s="14">
        <v>451</v>
      </c>
      <c r="D10" s="15">
        <f t="shared" si="0"/>
        <v>0.0322927108692539</v>
      </c>
      <c r="E10" s="15">
        <f t="shared" si="2"/>
        <v>0.891164256050408</v>
      </c>
      <c r="F10" s="15">
        <f t="shared" si="1"/>
        <v>0.5</v>
      </c>
      <c r="G10" s="13"/>
    </row>
    <row r="11" spans="1:7" ht="18">
      <c r="A11" s="7" t="s">
        <v>17</v>
      </c>
      <c r="B11" s="7">
        <v>8</v>
      </c>
      <c r="C11" s="8">
        <v>412</v>
      </c>
      <c r="D11" s="9">
        <f t="shared" si="0"/>
        <v>0.029500214807389374</v>
      </c>
      <c r="E11" s="9">
        <f t="shared" si="2"/>
        <v>0.9206644708577975</v>
      </c>
      <c r="F11" s="9">
        <f t="shared" si="1"/>
        <v>0.5714285714285714</v>
      </c>
      <c r="G11" s="21" t="s">
        <v>27</v>
      </c>
    </row>
    <row r="12" spans="1:7" ht="18">
      <c r="A12" s="7" t="s">
        <v>18</v>
      </c>
      <c r="B12" s="7">
        <v>9</v>
      </c>
      <c r="C12" s="8">
        <v>214</v>
      </c>
      <c r="D12" s="9">
        <f t="shared" si="0"/>
        <v>0.01532292710869254</v>
      </c>
      <c r="E12" s="9">
        <f t="shared" si="2"/>
        <v>0.93598739796649</v>
      </c>
      <c r="F12" s="9">
        <f t="shared" si="1"/>
        <v>0.6428571428571429</v>
      </c>
      <c r="G12" s="7"/>
    </row>
    <row r="13" spans="1:7" ht="18">
      <c r="A13" s="7" t="s">
        <v>19</v>
      </c>
      <c r="B13" s="7">
        <v>10</v>
      </c>
      <c r="C13" s="8">
        <v>205</v>
      </c>
      <c r="D13" s="9">
        <f t="shared" si="0"/>
        <v>0.014678504940569955</v>
      </c>
      <c r="E13" s="9">
        <f t="shared" si="2"/>
        <v>0.95066590290706</v>
      </c>
      <c r="F13" s="9">
        <f t="shared" si="1"/>
        <v>0.7142857142857143</v>
      </c>
      <c r="G13" s="7"/>
    </row>
    <row r="14" spans="1:7" ht="18">
      <c r="A14" s="7" t="s">
        <v>20</v>
      </c>
      <c r="B14" s="7">
        <v>11</v>
      </c>
      <c r="C14" s="8">
        <v>188</v>
      </c>
      <c r="D14" s="9">
        <f t="shared" si="0"/>
        <v>0.013461263067449521</v>
      </c>
      <c r="E14" s="9">
        <f t="shared" si="2"/>
        <v>0.9641271659745095</v>
      </c>
      <c r="F14" s="9">
        <f t="shared" si="1"/>
        <v>0.7857142857142857</v>
      </c>
      <c r="G14" s="7"/>
    </row>
    <row r="15" spans="1:7" ht="18">
      <c r="A15" s="7" t="s">
        <v>21</v>
      </c>
      <c r="B15" s="7">
        <v>12</v>
      </c>
      <c r="C15" s="8">
        <v>172</v>
      </c>
      <c r="D15" s="9">
        <f t="shared" si="0"/>
        <v>0.012315623657453817</v>
      </c>
      <c r="E15" s="9">
        <f t="shared" si="2"/>
        <v>0.9764427896319634</v>
      </c>
      <c r="F15" s="9">
        <f t="shared" si="1"/>
        <v>0.8571428571428571</v>
      </c>
      <c r="G15" s="7"/>
    </row>
    <row r="16" spans="1:7" ht="18">
      <c r="A16" s="7" t="s">
        <v>22</v>
      </c>
      <c r="B16" s="7">
        <v>13</v>
      </c>
      <c r="C16" s="8">
        <v>170</v>
      </c>
      <c r="D16" s="9">
        <f t="shared" si="0"/>
        <v>0.012172418731204353</v>
      </c>
      <c r="E16" s="9">
        <f t="shared" si="2"/>
        <v>0.9886152083631677</v>
      </c>
      <c r="F16" s="9">
        <f t="shared" si="1"/>
        <v>0.9285714285714286</v>
      </c>
      <c r="G16" s="7"/>
    </row>
    <row r="17" spans="1:7" ht="18.75" thickBot="1">
      <c r="A17" s="16" t="s">
        <v>23</v>
      </c>
      <c r="B17" s="16">
        <v>14</v>
      </c>
      <c r="C17" s="17">
        <v>159</v>
      </c>
      <c r="D17" s="18">
        <f t="shared" si="0"/>
        <v>0.011384791636832307</v>
      </c>
      <c r="E17" s="18">
        <f t="shared" si="2"/>
        <v>1</v>
      </c>
      <c r="F17" s="18">
        <f t="shared" si="1"/>
        <v>1</v>
      </c>
      <c r="G17" s="16"/>
    </row>
    <row r="18" spans="1:6" ht="19.5">
      <c r="A18" s="1" t="s">
        <v>24</v>
      </c>
      <c r="C18" s="5">
        <f>SUM(C4:C17)</f>
        <v>13966</v>
      </c>
      <c r="D18" s="6">
        <f t="shared" si="0"/>
        <v>1</v>
      </c>
      <c r="E18" s="6"/>
      <c r="F18" s="6"/>
    </row>
  </sheetData>
  <mergeCells count="3"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17" sqref="J17"/>
    </sheetView>
  </sheetViews>
  <sheetFormatPr defaultColWidth="9.00390625" defaultRowHeight="16.5"/>
  <cols>
    <col min="1" max="4" width="14.75390625" style="4" customWidth="1"/>
    <col min="5" max="5" width="16.50390625" style="4" customWidth="1"/>
    <col min="6" max="7" width="14.75390625" style="4" customWidth="1"/>
  </cols>
  <sheetData>
    <row r="1" ht="16.5" customHeight="1">
      <c r="A1" s="1" t="s">
        <v>6</v>
      </c>
    </row>
    <row r="2" spans="1:7" ht="39.75" customHeight="1">
      <c r="A2" s="22" t="s">
        <v>0</v>
      </c>
      <c r="B2" s="22" t="s">
        <v>5</v>
      </c>
      <c r="C2" s="2" t="s">
        <v>1</v>
      </c>
      <c r="D2" s="2" t="s">
        <v>1</v>
      </c>
      <c r="E2" s="2" t="s">
        <v>3</v>
      </c>
      <c r="F2" s="2" t="s">
        <v>4</v>
      </c>
      <c r="G2" s="24" t="s">
        <v>7</v>
      </c>
    </row>
    <row r="3" spans="1:7" ht="36" customHeight="1" thickBot="1">
      <c r="A3" s="23"/>
      <c r="B3" s="23"/>
      <c r="C3" s="3" t="s">
        <v>2</v>
      </c>
      <c r="D3" s="3" t="s">
        <v>29</v>
      </c>
      <c r="E3" s="3" t="s">
        <v>8</v>
      </c>
      <c r="F3" s="3" t="s">
        <v>9</v>
      </c>
      <c r="G3" s="23"/>
    </row>
    <row r="4" spans="1:7" ht="18">
      <c r="A4" s="10" t="s">
        <v>30</v>
      </c>
      <c r="B4" s="10">
        <v>1</v>
      </c>
      <c r="C4" s="11">
        <v>5056</v>
      </c>
      <c r="D4" s="12">
        <f aca="true" t="shared" si="0" ref="D4:D18">C4/$C$18</f>
        <v>0.3620220535586424</v>
      </c>
      <c r="E4" s="12">
        <f>D4</f>
        <v>0.3620220535586424</v>
      </c>
      <c r="F4" s="12">
        <f aca="true" t="shared" si="1" ref="F4:F17">B4/14</f>
        <v>0.07142857142857142</v>
      </c>
      <c r="G4" s="19" t="s">
        <v>31</v>
      </c>
    </row>
    <row r="5" spans="1:7" ht="18">
      <c r="A5" s="10" t="s">
        <v>32</v>
      </c>
      <c r="B5" s="10">
        <v>2</v>
      </c>
      <c r="C5" s="11">
        <v>3424</v>
      </c>
      <c r="D5" s="12">
        <f t="shared" si="0"/>
        <v>0.24516683373908063</v>
      </c>
      <c r="E5" s="12">
        <f aca="true" t="shared" si="2" ref="E5:E17">E4+D5</f>
        <v>0.607188887297723</v>
      </c>
      <c r="F5" s="12">
        <f t="shared" si="1"/>
        <v>0.14285714285714285</v>
      </c>
      <c r="G5" s="10"/>
    </row>
    <row r="6" spans="1:7" ht="18">
      <c r="A6" s="13" t="s">
        <v>33</v>
      </c>
      <c r="B6" s="13">
        <v>3</v>
      </c>
      <c r="C6" s="14">
        <v>1052</v>
      </c>
      <c r="D6" s="15">
        <f t="shared" si="0"/>
        <v>0.07532579120721752</v>
      </c>
      <c r="E6" s="15">
        <f t="shared" si="2"/>
        <v>0.6825146785049405</v>
      </c>
      <c r="F6" s="15">
        <f t="shared" si="1"/>
        <v>0.21428571428571427</v>
      </c>
      <c r="G6" s="20" t="s">
        <v>34</v>
      </c>
    </row>
    <row r="7" spans="1:7" ht="18">
      <c r="A7" s="13" t="s">
        <v>35</v>
      </c>
      <c r="B7" s="13">
        <v>4</v>
      </c>
      <c r="C7" s="14">
        <v>893</v>
      </c>
      <c r="D7" s="15">
        <f t="shared" si="0"/>
        <v>0.06394099957038522</v>
      </c>
      <c r="E7" s="15">
        <f t="shared" si="2"/>
        <v>0.7464556780753258</v>
      </c>
      <c r="F7" s="15">
        <f t="shared" si="1"/>
        <v>0.2857142857142857</v>
      </c>
      <c r="G7" s="13"/>
    </row>
    <row r="8" spans="1:7" ht="18">
      <c r="A8" s="13" t="s">
        <v>36</v>
      </c>
      <c r="B8" s="13">
        <v>5</v>
      </c>
      <c r="C8" s="14">
        <v>843</v>
      </c>
      <c r="D8" s="15">
        <f t="shared" si="0"/>
        <v>0.06036087641414865</v>
      </c>
      <c r="E8" s="15">
        <f t="shared" si="2"/>
        <v>0.8068165544894744</v>
      </c>
      <c r="F8" s="15">
        <f t="shared" si="1"/>
        <v>0.35714285714285715</v>
      </c>
      <c r="G8" s="13"/>
    </row>
    <row r="9" spans="1:7" ht="18">
      <c r="A9" s="13" t="s">
        <v>37</v>
      </c>
      <c r="B9" s="13">
        <v>6</v>
      </c>
      <c r="C9" s="14">
        <v>727</v>
      </c>
      <c r="D9" s="15">
        <f t="shared" si="0"/>
        <v>0.05205499069167979</v>
      </c>
      <c r="E9" s="15">
        <f t="shared" si="2"/>
        <v>0.8588715451811542</v>
      </c>
      <c r="F9" s="15">
        <f t="shared" si="1"/>
        <v>0.42857142857142855</v>
      </c>
      <c r="G9" s="13"/>
    </row>
    <row r="10" spans="1:7" ht="18">
      <c r="A10" s="13" t="s">
        <v>38</v>
      </c>
      <c r="B10" s="13">
        <v>7</v>
      </c>
      <c r="C10" s="14">
        <v>451</v>
      </c>
      <c r="D10" s="15">
        <f t="shared" si="0"/>
        <v>0.0322927108692539</v>
      </c>
      <c r="E10" s="15">
        <f t="shared" si="2"/>
        <v>0.891164256050408</v>
      </c>
      <c r="F10" s="15">
        <f t="shared" si="1"/>
        <v>0.5</v>
      </c>
      <c r="G10" s="13"/>
    </row>
    <row r="11" spans="1:7" ht="18">
      <c r="A11" s="7" t="s">
        <v>39</v>
      </c>
      <c r="B11" s="7">
        <v>8</v>
      </c>
      <c r="C11" s="8">
        <v>412</v>
      </c>
      <c r="D11" s="9">
        <f t="shared" si="0"/>
        <v>0.029500214807389374</v>
      </c>
      <c r="E11" s="9">
        <f t="shared" si="2"/>
        <v>0.9206644708577975</v>
      </c>
      <c r="F11" s="9">
        <f t="shared" si="1"/>
        <v>0.5714285714285714</v>
      </c>
      <c r="G11" s="21" t="s">
        <v>40</v>
      </c>
    </row>
    <row r="12" spans="1:7" ht="18">
      <c r="A12" s="7" t="s">
        <v>41</v>
      </c>
      <c r="B12" s="7">
        <v>9</v>
      </c>
      <c r="C12" s="8">
        <v>214</v>
      </c>
      <c r="D12" s="9">
        <f t="shared" si="0"/>
        <v>0.01532292710869254</v>
      </c>
      <c r="E12" s="9">
        <f t="shared" si="2"/>
        <v>0.93598739796649</v>
      </c>
      <c r="F12" s="9">
        <f t="shared" si="1"/>
        <v>0.6428571428571429</v>
      </c>
      <c r="G12" s="7"/>
    </row>
    <row r="13" spans="1:7" ht="18">
      <c r="A13" s="7" t="s">
        <v>42</v>
      </c>
      <c r="B13" s="7">
        <v>10</v>
      </c>
      <c r="C13" s="8">
        <v>205</v>
      </c>
      <c r="D13" s="9">
        <f t="shared" si="0"/>
        <v>0.014678504940569955</v>
      </c>
      <c r="E13" s="9">
        <f t="shared" si="2"/>
        <v>0.95066590290706</v>
      </c>
      <c r="F13" s="9">
        <f t="shared" si="1"/>
        <v>0.7142857142857143</v>
      </c>
      <c r="G13" s="7"/>
    </row>
    <row r="14" spans="1:7" ht="18">
      <c r="A14" s="7" t="s">
        <v>43</v>
      </c>
      <c r="B14" s="7">
        <v>11</v>
      </c>
      <c r="C14" s="8">
        <v>188</v>
      </c>
      <c r="D14" s="9">
        <f t="shared" si="0"/>
        <v>0.013461263067449521</v>
      </c>
      <c r="E14" s="9">
        <f t="shared" si="2"/>
        <v>0.9641271659745095</v>
      </c>
      <c r="F14" s="9">
        <f t="shared" si="1"/>
        <v>0.7857142857142857</v>
      </c>
      <c r="G14" s="7"/>
    </row>
    <row r="15" spans="1:7" ht="18">
      <c r="A15" s="7" t="s">
        <v>44</v>
      </c>
      <c r="B15" s="7">
        <v>12</v>
      </c>
      <c r="C15" s="8">
        <v>172</v>
      </c>
      <c r="D15" s="9">
        <f t="shared" si="0"/>
        <v>0.012315623657453817</v>
      </c>
      <c r="E15" s="9">
        <f t="shared" si="2"/>
        <v>0.9764427896319634</v>
      </c>
      <c r="F15" s="9">
        <f t="shared" si="1"/>
        <v>0.8571428571428571</v>
      </c>
      <c r="G15" s="7"/>
    </row>
    <row r="16" spans="1:7" ht="18">
      <c r="A16" s="7" t="s">
        <v>45</v>
      </c>
      <c r="B16" s="7">
        <v>13</v>
      </c>
      <c r="C16" s="8">
        <v>170</v>
      </c>
      <c r="D16" s="9">
        <f t="shared" si="0"/>
        <v>0.012172418731204353</v>
      </c>
      <c r="E16" s="9">
        <f t="shared" si="2"/>
        <v>0.9886152083631677</v>
      </c>
      <c r="F16" s="9">
        <f t="shared" si="1"/>
        <v>0.9285714285714286</v>
      </c>
      <c r="G16" s="7"/>
    </row>
    <row r="17" spans="1:7" ht="18.75" thickBot="1">
      <c r="A17" s="16" t="s">
        <v>46</v>
      </c>
      <c r="B17" s="16">
        <v>14</v>
      </c>
      <c r="C17" s="17">
        <v>159</v>
      </c>
      <c r="D17" s="18">
        <f t="shared" si="0"/>
        <v>0.011384791636832307</v>
      </c>
      <c r="E17" s="18">
        <f t="shared" si="2"/>
        <v>1</v>
      </c>
      <c r="F17" s="18">
        <f t="shared" si="1"/>
        <v>1</v>
      </c>
      <c r="G17" s="16"/>
    </row>
    <row r="18" spans="1:6" ht="19.5">
      <c r="A18" s="1" t="s">
        <v>47</v>
      </c>
      <c r="C18" s="5">
        <f>SUM(C4:C17)</f>
        <v>13966</v>
      </c>
      <c r="D18" s="6">
        <f t="shared" si="0"/>
        <v>1</v>
      </c>
      <c r="E18" s="6"/>
      <c r="F18" s="6"/>
    </row>
  </sheetData>
  <mergeCells count="3"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dcterms:created xsi:type="dcterms:W3CDTF">2006-03-13T14:20:36Z</dcterms:created>
  <dcterms:modified xsi:type="dcterms:W3CDTF">2009-03-08T14:36:38Z</dcterms:modified>
  <cp:category/>
  <cp:version/>
  <cp:contentType/>
  <cp:contentStatus/>
</cp:coreProperties>
</file>