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<sst xmlns="http://schemas.openxmlformats.org/spreadsheetml/2006/main" count="264" uniqueCount="141">
  <si>
    <t>商品</t>
  </si>
  <si>
    <t>墨匣</t>
  </si>
  <si>
    <t>滑鼠</t>
  </si>
  <si>
    <t>桌上型電腦</t>
  </si>
  <si>
    <t>護目鏡</t>
  </si>
  <si>
    <t>數位相機</t>
  </si>
  <si>
    <t>噴墨印表機</t>
  </si>
  <si>
    <t>光碟片</t>
  </si>
  <si>
    <t>線材</t>
  </si>
  <si>
    <t>電腦用紙</t>
  </si>
  <si>
    <t>筆記型電腦</t>
  </si>
  <si>
    <t>鍵盤</t>
  </si>
  <si>
    <t>VCD/DVD</t>
  </si>
  <si>
    <t>喇叭</t>
  </si>
  <si>
    <t>HUB</t>
  </si>
  <si>
    <t>錄音筆</t>
  </si>
  <si>
    <t>RAM</t>
  </si>
  <si>
    <t>CD-RW</t>
  </si>
  <si>
    <t>整理耗材</t>
  </si>
  <si>
    <t>HDD</t>
  </si>
  <si>
    <t>電腦軟體</t>
  </si>
  <si>
    <t>數位相機配件</t>
  </si>
  <si>
    <t>磁碟片</t>
  </si>
  <si>
    <t>電腦桌</t>
  </si>
  <si>
    <t>網路卡</t>
  </si>
  <si>
    <t>手寫筆</t>
  </si>
  <si>
    <t>SCANNER</t>
  </si>
  <si>
    <t>搖桿</t>
  </si>
  <si>
    <t>碳粉匣</t>
  </si>
  <si>
    <t>耳機麥克風</t>
  </si>
  <si>
    <t>POWER</t>
  </si>
  <si>
    <t>CPU</t>
  </si>
  <si>
    <t>雷射印表機</t>
  </si>
  <si>
    <t>機殼</t>
  </si>
  <si>
    <t>清潔用品</t>
  </si>
  <si>
    <t>遊戲主機</t>
  </si>
  <si>
    <t>CCD</t>
  </si>
  <si>
    <t>數據機</t>
  </si>
  <si>
    <t>風扇</t>
  </si>
  <si>
    <t>印表機配件</t>
  </si>
  <si>
    <t>影像擷取卡</t>
  </si>
  <si>
    <t>主機板</t>
  </si>
  <si>
    <t>CD-ROM</t>
  </si>
  <si>
    <t>SOUND</t>
  </si>
  <si>
    <t>VGA</t>
  </si>
  <si>
    <t>DVD-ROM</t>
  </si>
  <si>
    <t>抽取盒</t>
  </si>
  <si>
    <t>電腦椅</t>
  </si>
  <si>
    <t>UPS</t>
  </si>
  <si>
    <t>色帶</t>
  </si>
  <si>
    <t>遊戲軟體</t>
  </si>
  <si>
    <t>書籍</t>
  </si>
  <si>
    <t>桌上型電腦配件</t>
  </si>
  <si>
    <t>MP3</t>
  </si>
  <si>
    <t>手提包</t>
  </si>
  <si>
    <t>CD</t>
  </si>
  <si>
    <t>雜誌</t>
  </si>
  <si>
    <t>商品編號</t>
  </si>
  <si>
    <t>ER-001</t>
  </si>
  <si>
    <t>ER-002</t>
  </si>
  <si>
    <t>ER-003</t>
  </si>
  <si>
    <t>ER-004</t>
  </si>
  <si>
    <t>ER-005</t>
  </si>
  <si>
    <t>ER-006</t>
  </si>
  <si>
    <t>ER-007</t>
  </si>
  <si>
    <t>ER-008</t>
  </si>
  <si>
    <t>ER-009</t>
  </si>
  <si>
    <t>ER-010</t>
  </si>
  <si>
    <t>ER-011</t>
  </si>
  <si>
    <t>ER-012</t>
  </si>
  <si>
    <t>ER-013</t>
  </si>
  <si>
    <t>ER-014</t>
  </si>
  <si>
    <t>ER-015</t>
  </si>
  <si>
    <t>ER-016</t>
  </si>
  <si>
    <t>ER-017</t>
  </si>
  <si>
    <t>ER-018</t>
  </si>
  <si>
    <t>ER-019</t>
  </si>
  <si>
    <t>ER-020</t>
  </si>
  <si>
    <t>ER-021</t>
  </si>
  <si>
    <t>ER-022</t>
  </si>
  <si>
    <t>ER-023</t>
  </si>
  <si>
    <t>ER-024</t>
  </si>
  <si>
    <t>ER-025</t>
  </si>
  <si>
    <t>ER-026</t>
  </si>
  <si>
    <t>ER-027</t>
  </si>
  <si>
    <t>ER-028</t>
  </si>
  <si>
    <t>ER-029</t>
  </si>
  <si>
    <t>ER-030</t>
  </si>
  <si>
    <t>ER-031</t>
  </si>
  <si>
    <t>ER-032</t>
  </si>
  <si>
    <t>ER-033</t>
  </si>
  <si>
    <t>ER-034</t>
  </si>
  <si>
    <t>ER-035</t>
  </si>
  <si>
    <t>ER-036</t>
  </si>
  <si>
    <t>ER-037</t>
  </si>
  <si>
    <t>ER-038</t>
  </si>
  <si>
    <t>ER-039</t>
  </si>
  <si>
    <t>ER-040</t>
  </si>
  <si>
    <t>ER-041</t>
  </si>
  <si>
    <t>ER-042</t>
  </si>
  <si>
    <t>ER-043</t>
  </si>
  <si>
    <t>ER-044</t>
  </si>
  <si>
    <t>ER-045</t>
  </si>
  <si>
    <t>ER-046</t>
  </si>
  <si>
    <t>ER-047</t>
  </si>
  <si>
    <t>ER-048</t>
  </si>
  <si>
    <t>ER-049</t>
  </si>
  <si>
    <t>ER-050</t>
  </si>
  <si>
    <t>ER-051</t>
  </si>
  <si>
    <t>ER-052</t>
  </si>
  <si>
    <t>ER-053</t>
  </si>
  <si>
    <t>ER-054</t>
  </si>
  <si>
    <t>ER-055</t>
  </si>
  <si>
    <t>ER-056</t>
  </si>
  <si>
    <t>ER-057</t>
  </si>
  <si>
    <t>ER-058</t>
  </si>
  <si>
    <t>ER-059</t>
  </si>
  <si>
    <t>ER-060</t>
  </si>
  <si>
    <t>ER-061</t>
  </si>
  <si>
    <t>ER-062</t>
  </si>
  <si>
    <t>ER-063</t>
  </si>
  <si>
    <r>
      <t>LCD</t>
    </r>
    <r>
      <rPr>
        <sz val="14"/>
        <rFont val="標楷體"/>
        <family val="4"/>
      </rPr>
      <t>螢幕</t>
    </r>
  </si>
  <si>
    <r>
      <t>N/B</t>
    </r>
    <r>
      <rPr>
        <sz val="14"/>
        <rFont val="標楷體"/>
        <family val="4"/>
      </rPr>
      <t>配件</t>
    </r>
  </si>
  <si>
    <r>
      <t>CRT</t>
    </r>
    <r>
      <rPr>
        <sz val="14"/>
        <rFont val="標楷體"/>
        <family val="4"/>
      </rPr>
      <t>螢幕</t>
    </r>
  </si>
  <si>
    <r>
      <t>PDA</t>
    </r>
    <r>
      <rPr>
        <sz val="14"/>
        <rFont val="標楷體"/>
        <family val="4"/>
      </rPr>
      <t>主機</t>
    </r>
  </si>
  <si>
    <r>
      <t>PDA</t>
    </r>
    <r>
      <rPr>
        <sz val="14"/>
        <rFont val="標楷體"/>
        <family val="4"/>
      </rPr>
      <t>配件</t>
    </r>
  </si>
  <si>
    <r>
      <t>月銷售額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台幣：元</t>
    </r>
    <r>
      <rPr>
        <b/>
        <sz val="14"/>
        <rFont val="Arial"/>
        <family val="2"/>
      </rPr>
      <t>)</t>
    </r>
  </si>
  <si>
    <r>
      <t>鼠墊</t>
    </r>
    <r>
      <rPr>
        <sz val="14"/>
        <rFont val="Arial"/>
        <family val="2"/>
      </rPr>
      <t>/</t>
    </r>
    <r>
      <rPr>
        <sz val="14"/>
        <rFont val="標楷體"/>
        <family val="4"/>
      </rPr>
      <t>鼠窩</t>
    </r>
    <r>
      <rPr>
        <sz val="14"/>
        <rFont val="Arial"/>
        <family val="2"/>
      </rPr>
      <t>/</t>
    </r>
    <r>
      <rPr>
        <sz val="14"/>
        <rFont val="標楷體"/>
        <family val="4"/>
      </rPr>
      <t>其他護手腕</t>
    </r>
  </si>
  <si>
    <r>
      <t>ERITECH 3C</t>
    </r>
    <r>
      <rPr>
        <b/>
        <sz val="16"/>
        <rFont val="標楷體"/>
        <family val="4"/>
      </rPr>
      <t>基隆海大店</t>
    </r>
    <r>
      <rPr>
        <b/>
        <sz val="16"/>
        <rFont val="Arial"/>
        <family val="2"/>
      </rPr>
      <t>2</t>
    </r>
    <r>
      <rPr>
        <b/>
        <sz val="16"/>
        <rFont val="標楷體"/>
        <family val="4"/>
      </rPr>
      <t>月銷售額</t>
    </r>
  </si>
  <si>
    <t>佔總銷售額百分比</t>
  </si>
  <si>
    <t>累計百分比</t>
  </si>
  <si>
    <t>佔產品種類總數的累計百分比</t>
  </si>
  <si>
    <t>銷售額排序</t>
  </si>
  <si>
    <r>
      <t>LCD</t>
    </r>
    <r>
      <rPr>
        <b/>
        <sz val="14"/>
        <rFont val="標楷體"/>
        <family val="4"/>
      </rPr>
      <t>螢幕</t>
    </r>
  </si>
  <si>
    <r>
      <t>N/B</t>
    </r>
    <r>
      <rPr>
        <b/>
        <sz val="14"/>
        <rFont val="標楷體"/>
        <family val="4"/>
      </rPr>
      <t>配件</t>
    </r>
  </si>
  <si>
    <r>
      <t>CRT</t>
    </r>
    <r>
      <rPr>
        <b/>
        <sz val="14"/>
        <rFont val="標楷體"/>
        <family val="4"/>
      </rPr>
      <t>螢幕</t>
    </r>
  </si>
  <si>
    <r>
      <t>鼠墊</t>
    </r>
    <r>
      <rPr>
        <b/>
        <sz val="14"/>
        <rFont val="Arial"/>
        <family val="2"/>
      </rPr>
      <t>/</t>
    </r>
    <r>
      <rPr>
        <b/>
        <sz val="14"/>
        <rFont val="標楷體"/>
        <family val="4"/>
      </rPr>
      <t>鼠窩</t>
    </r>
    <r>
      <rPr>
        <b/>
        <sz val="14"/>
        <rFont val="Arial"/>
        <family val="2"/>
      </rPr>
      <t>/</t>
    </r>
    <r>
      <rPr>
        <b/>
        <sz val="14"/>
        <rFont val="標楷體"/>
        <family val="4"/>
      </rPr>
      <t>其他護手腕</t>
    </r>
  </si>
  <si>
    <r>
      <t>PDA</t>
    </r>
    <r>
      <rPr>
        <b/>
        <sz val="14"/>
        <rFont val="標楷體"/>
        <family val="4"/>
      </rPr>
      <t>主機</t>
    </r>
  </si>
  <si>
    <r>
      <t>PDA</t>
    </r>
    <r>
      <rPr>
        <b/>
        <sz val="14"/>
        <rFont val="標楷體"/>
        <family val="4"/>
      </rPr>
      <t>配件</t>
    </r>
  </si>
  <si>
    <t>月銷售額(台幣：元)</t>
  </si>
  <si>
    <r>
      <t>ERITECH 3C</t>
    </r>
    <r>
      <rPr>
        <b/>
        <sz val="16"/>
        <rFont val="標楷體"/>
        <family val="4"/>
      </rPr>
      <t>基隆海大店</t>
    </r>
    <r>
      <rPr>
        <b/>
        <sz val="16"/>
        <rFont val="Arial"/>
        <family val="2"/>
      </rPr>
      <t>10</t>
    </r>
    <r>
      <rPr>
        <b/>
        <sz val="16"/>
        <rFont val="標楷體"/>
        <family val="4"/>
      </rPr>
      <t>月銷售額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</si>
</sst>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%"/>
  </numFmts>
  <fonts count="12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b/>
      <sz val="14"/>
      <name val="Arial"/>
      <family val="2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sz val="16"/>
      <name val="標楷體"/>
      <family val="4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186" fontId="0" fillId="0" borderId="0" xfId="18" applyNumberFormat="1" applyAlignment="1">
      <alignment vertical="center"/>
    </xf>
    <xf numFmtId="186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right" vertical="center"/>
    </xf>
    <xf numFmtId="185" fontId="11" fillId="3" borderId="1" xfId="0" applyNumberFormat="1" applyFont="1" applyFill="1" applyBorder="1" applyAlignment="1">
      <alignment vertical="center"/>
    </xf>
    <xf numFmtId="186" fontId="11" fillId="3" borderId="1" xfId="18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85" fontId="11" fillId="4" borderId="1" xfId="0" applyNumberFormat="1" applyFont="1" applyFill="1" applyBorder="1" applyAlignment="1">
      <alignment vertical="center"/>
    </xf>
    <xf numFmtId="186" fontId="11" fillId="4" borderId="1" xfId="18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right" vertical="center"/>
    </xf>
    <xf numFmtId="185" fontId="11" fillId="5" borderId="1" xfId="0" applyNumberFormat="1" applyFont="1" applyFill="1" applyBorder="1" applyAlignment="1">
      <alignment vertical="center"/>
    </xf>
    <xf numFmtId="186" fontId="11" fillId="5" borderId="1" xfId="18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4.625" style="1" customWidth="1"/>
    <col min="2" max="2" width="27.125" style="2" bestFit="1" customWidth="1"/>
    <col min="3" max="3" width="25.75390625" style="10" bestFit="1" customWidth="1"/>
  </cols>
  <sheetData>
    <row r="1" ht="21">
      <c r="A1" s="11" t="s">
        <v>140</v>
      </c>
    </row>
    <row r="3" spans="1:3" s="8" customFormat="1" ht="19.5">
      <c r="A3" s="7" t="s">
        <v>57</v>
      </c>
      <c r="B3" s="3" t="s">
        <v>0</v>
      </c>
      <c r="C3" s="3" t="s">
        <v>126</v>
      </c>
    </row>
    <row r="4" spans="1:3" ht="18">
      <c r="A4" s="5" t="s">
        <v>58</v>
      </c>
      <c r="B4" s="6" t="s">
        <v>19</v>
      </c>
      <c r="C4" s="9">
        <v>7382529</v>
      </c>
    </row>
    <row r="5" spans="1:3" ht="19.5">
      <c r="A5" s="5" t="s">
        <v>59</v>
      </c>
      <c r="B5" s="4" t="s">
        <v>20</v>
      </c>
      <c r="C5" s="9">
        <v>6242862</v>
      </c>
    </row>
    <row r="6" spans="1:3" ht="19.5">
      <c r="A6" s="5" t="s">
        <v>60</v>
      </c>
      <c r="B6" s="4" t="s">
        <v>21</v>
      </c>
      <c r="C6" s="9">
        <v>6206200</v>
      </c>
    </row>
    <row r="7" spans="1:3" ht="19.5">
      <c r="A7" s="5" t="s">
        <v>61</v>
      </c>
      <c r="B7" s="4" t="s">
        <v>22</v>
      </c>
      <c r="C7" s="9">
        <v>5922045</v>
      </c>
    </row>
    <row r="8" spans="1:3" ht="19.5">
      <c r="A8" s="5" t="s">
        <v>62</v>
      </c>
      <c r="B8" s="4" t="s">
        <v>5</v>
      </c>
      <c r="C8" s="9">
        <v>19403750</v>
      </c>
    </row>
    <row r="9" spans="1:3" ht="19.5">
      <c r="A9" s="5" t="s">
        <v>63</v>
      </c>
      <c r="B9" s="4" t="s">
        <v>6</v>
      </c>
      <c r="C9" s="9">
        <v>18910800</v>
      </c>
    </row>
    <row r="10" spans="1:3" ht="19.5">
      <c r="A10" s="5" t="s">
        <v>64</v>
      </c>
      <c r="B10" s="6" t="s">
        <v>121</v>
      </c>
      <c r="C10" s="9">
        <v>17085900</v>
      </c>
    </row>
    <row r="11" spans="1:3" ht="19.5">
      <c r="A11" s="5" t="s">
        <v>65</v>
      </c>
      <c r="B11" s="4" t="s">
        <v>23</v>
      </c>
      <c r="C11" s="9">
        <v>4231777</v>
      </c>
    </row>
    <row r="12" spans="1:3" ht="19.5">
      <c r="A12" s="5" t="s">
        <v>66</v>
      </c>
      <c r="B12" s="4" t="s">
        <v>8</v>
      </c>
      <c r="C12" s="9">
        <v>13387054</v>
      </c>
    </row>
    <row r="13" spans="1:3" ht="19.5">
      <c r="A13" s="5" t="s">
        <v>67</v>
      </c>
      <c r="B13" s="4" t="s">
        <v>9</v>
      </c>
      <c r="C13" s="9">
        <v>11841260</v>
      </c>
    </row>
    <row r="14" spans="1:3" ht="19.5">
      <c r="A14" s="5" t="s">
        <v>68</v>
      </c>
      <c r="B14" s="4" t="s">
        <v>10</v>
      </c>
      <c r="C14" s="9">
        <v>10838100</v>
      </c>
    </row>
    <row r="15" spans="1:3" ht="19.5">
      <c r="A15" s="5" t="s">
        <v>69</v>
      </c>
      <c r="B15" s="4" t="s">
        <v>11</v>
      </c>
      <c r="C15" s="9">
        <v>10415132</v>
      </c>
    </row>
    <row r="16" spans="1:3" ht="18">
      <c r="A16" s="5" t="s">
        <v>70</v>
      </c>
      <c r="B16" s="6" t="s">
        <v>12</v>
      </c>
      <c r="C16" s="9">
        <v>10326403</v>
      </c>
    </row>
    <row r="17" spans="1:3" ht="19.5">
      <c r="A17" s="5" t="s">
        <v>71</v>
      </c>
      <c r="B17" s="4" t="s">
        <v>13</v>
      </c>
      <c r="C17" s="9">
        <v>10274253</v>
      </c>
    </row>
    <row r="18" spans="1:3" ht="18">
      <c r="A18" s="5" t="s">
        <v>72</v>
      </c>
      <c r="B18" s="6" t="s">
        <v>14</v>
      </c>
      <c r="C18" s="9">
        <v>9893449</v>
      </c>
    </row>
    <row r="19" spans="1:3" ht="19.5">
      <c r="A19" s="5" t="s">
        <v>73</v>
      </c>
      <c r="B19" s="4" t="s">
        <v>15</v>
      </c>
      <c r="C19" s="9">
        <v>8754480</v>
      </c>
    </row>
    <row r="20" spans="1:3" ht="18">
      <c r="A20" s="5" t="s">
        <v>74</v>
      </c>
      <c r="B20" s="6" t="s">
        <v>16</v>
      </c>
      <c r="C20" s="9">
        <v>8646788</v>
      </c>
    </row>
    <row r="21" spans="1:3" ht="18">
      <c r="A21" s="5" t="s">
        <v>75</v>
      </c>
      <c r="B21" s="6" t="s">
        <v>17</v>
      </c>
      <c r="C21" s="9">
        <v>8354625</v>
      </c>
    </row>
    <row r="22" spans="1:3" ht="19.5">
      <c r="A22" s="5" t="s">
        <v>76</v>
      </c>
      <c r="B22" s="4" t="s">
        <v>18</v>
      </c>
      <c r="C22" s="9">
        <v>7550376</v>
      </c>
    </row>
    <row r="23" spans="1:3" ht="19.5">
      <c r="A23" s="5" t="s">
        <v>77</v>
      </c>
      <c r="B23" s="4" t="s">
        <v>1</v>
      </c>
      <c r="C23" s="9">
        <v>69968984</v>
      </c>
    </row>
    <row r="24" spans="1:3" ht="19.5">
      <c r="A24" s="5" t="s">
        <v>78</v>
      </c>
      <c r="B24" s="4" t="s">
        <v>2</v>
      </c>
      <c r="C24" s="9">
        <v>27399545</v>
      </c>
    </row>
    <row r="25" spans="1:3" ht="19.5">
      <c r="A25" s="5" t="s">
        <v>79</v>
      </c>
      <c r="B25" s="4" t="s">
        <v>3</v>
      </c>
      <c r="C25" s="9">
        <v>21244410</v>
      </c>
    </row>
    <row r="26" spans="1:3" ht="19.5">
      <c r="A26" s="5" t="s">
        <v>80</v>
      </c>
      <c r="B26" s="4" t="s">
        <v>4</v>
      </c>
      <c r="C26" s="9">
        <v>19941587</v>
      </c>
    </row>
    <row r="27" spans="1:3" ht="19.5">
      <c r="A27" s="5" t="s">
        <v>81</v>
      </c>
      <c r="B27" s="6" t="s">
        <v>122</v>
      </c>
      <c r="C27" s="9">
        <v>4645000</v>
      </c>
    </row>
    <row r="28" spans="1:3" ht="19.5">
      <c r="A28" s="5" t="s">
        <v>82</v>
      </c>
      <c r="B28" s="4" t="s">
        <v>7</v>
      </c>
      <c r="C28" s="9">
        <v>15726536</v>
      </c>
    </row>
    <row r="29" spans="1:3" ht="19.5">
      <c r="A29" s="5" t="s">
        <v>83</v>
      </c>
      <c r="B29" s="4" t="s">
        <v>35</v>
      </c>
      <c r="C29" s="9">
        <v>2614800</v>
      </c>
    </row>
    <row r="30" spans="1:3" ht="19.5">
      <c r="A30" s="5" t="s">
        <v>84</v>
      </c>
      <c r="B30" s="4" t="s">
        <v>24</v>
      </c>
      <c r="C30" s="9">
        <v>4199860</v>
      </c>
    </row>
    <row r="31" spans="1:3" ht="19.5">
      <c r="A31" s="5" t="s">
        <v>85</v>
      </c>
      <c r="B31" s="4" t="s">
        <v>25</v>
      </c>
      <c r="C31" s="9">
        <v>4090458</v>
      </c>
    </row>
    <row r="32" spans="1:3" ht="18">
      <c r="A32" s="5" t="s">
        <v>86</v>
      </c>
      <c r="B32" s="6" t="s">
        <v>26</v>
      </c>
      <c r="C32" s="9">
        <v>3379656</v>
      </c>
    </row>
    <row r="33" spans="1:3" ht="19.5">
      <c r="A33" s="5" t="s">
        <v>87</v>
      </c>
      <c r="B33" s="4" t="s">
        <v>56</v>
      </c>
      <c r="C33" s="9">
        <v>1940</v>
      </c>
    </row>
    <row r="34" spans="1:3" ht="19.5">
      <c r="A34" s="5" t="s">
        <v>88</v>
      </c>
      <c r="B34" s="6" t="s">
        <v>124</v>
      </c>
      <c r="C34" s="9">
        <v>2571270</v>
      </c>
    </row>
    <row r="35" spans="1:3" ht="18">
      <c r="A35" s="5" t="s">
        <v>89</v>
      </c>
      <c r="B35" s="6" t="s">
        <v>36</v>
      </c>
      <c r="C35" s="9">
        <v>2476800</v>
      </c>
    </row>
    <row r="36" spans="1:3" ht="19.5">
      <c r="A36" s="5" t="s">
        <v>90</v>
      </c>
      <c r="B36" s="4" t="s">
        <v>37</v>
      </c>
      <c r="C36" s="9">
        <v>2298023</v>
      </c>
    </row>
    <row r="37" spans="1:3" ht="19.5">
      <c r="A37" s="5" t="s">
        <v>91</v>
      </c>
      <c r="B37" s="4" t="s">
        <v>38</v>
      </c>
      <c r="C37" s="9">
        <v>2118368</v>
      </c>
    </row>
    <row r="38" spans="1:3" ht="19.5">
      <c r="A38" s="5" t="s">
        <v>92</v>
      </c>
      <c r="B38" s="4" t="s">
        <v>29</v>
      </c>
      <c r="C38" s="9">
        <v>3308770</v>
      </c>
    </row>
    <row r="39" spans="1:3" ht="19.5">
      <c r="A39" s="5" t="s">
        <v>93</v>
      </c>
      <c r="B39" s="4" t="s">
        <v>32</v>
      </c>
      <c r="C39" s="9">
        <v>2798820</v>
      </c>
    </row>
    <row r="40" spans="1:3" ht="19.5">
      <c r="A40" s="5" t="s">
        <v>94</v>
      </c>
      <c r="B40" s="4" t="s">
        <v>33</v>
      </c>
      <c r="C40" s="9">
        <v>2748367</v>
      </c>
    </row>
    <row r="41" spans="1:3" ht="19.5">
      <c r="A41" s="5" t="s">
        <v>95</v>
      </c>
      <c r="B41" s="4" t="s">
        <v>34</v>
      </c>
      <c r="C41" s="9">
        <v>2695857</v>
      </c>
    </row>
    <row r="42" spans="1:3" ht="19.5">
      <c r="A42" s="5" t="s">
        <v>96</v>
      </c>
      <c r="B42" s="6" t="s">
        <v>123</v>
      </c>
      <c r="C42" s="9">
        <v>4220100</v>
      </c>
    </row>
    <row r="43" spans="1:3" ht="19.5">
      <c r="A43" s="5" t="s">
        <v>97</v>
      </c>
      <c r="B43" s="4" t="s">
        <v>28</v>
      </c>
      <c r="C43" s="9">
        <v>3358580</v>
      </c>
    </row>
    <row r="44" spans="1:3" ht="19.5">
      <c r="A44" s="5" t="s">
        <v>98</v>
      </c>
      <c r="B44" s="4" t="s">
        <v>39</v>
      </c>
      <c r="C44" s="9">
        <v>2097018</v>
      </c>
    </row>
    <row r="45" spans="1:3" ht="18">
      <c r="A45" s="5" t="s">
        <v>99</v>
      </c>
      <c r="B45" s="6" t="s">
        <v>30</v>
      </c>
      <c r="C45" s="9">
        <v>3298976</v>
      </c>
    </row>
    <row r="46" spans="1:3" ht="18">
      <c r="A46" s="5" t="s">
        <v>100</v>
      </c>
      <c r="B46" s="6" t="s">
        <v>31</v>
      </c>
      <c r="C46" s="9">
        <v>3046995</v>
      </c>
    </row>
    <row r="47" spans="1:3" ht="19.5">
      <c r="A47" s="5" t="s">
        <v>101</v>
      </c>
      <c r="B47" s="4" t="s">
        <v>127</v>
      </c>
      <c r="C47" s="9">
        <v>2804600</v>
      </c>
    </row>
    <row r="48" spans="1:3" ht="19.5">
      <c r="A48" s="5" t="s">
        <v>102</v>
      </c>
      <c r="B48" s="4" t="s">
        <v>40</v>
      </c>
      <c r="C48" s="9">
        <v>2024006</v>
      </c>
    </row>
    <row r="49" spans="1:3" ht="19.5">
      <c r="A49" s="5" t="s">
        <v>103</v>
      </c>
      <c r="B49" s="4" t="s">
        <v>41</v>
      </c>
      <c r="C49" s="9">
        <v>1998983</v>
      </c>
    </row>
    <row r="50" spans="1:3" ht="18">
      <c r="A50" s="5" t="s">
        <v>104</v>
      </c>
      <c r="B50" s="6" t="s">
        <v>42</v>
      </c>
      <c r="C50" s="9">
        <v>1892850</v>
      </c>
    </row>
    <row r="51" spans="1:3" ht="18">
      <c r="A51" s="5" t="s">
        <v>105</v>
      </c>
      <c r="B51" s="6" t="s">
        <v>43</v>
      </c>
      <c r="C51" s="9">
        <v>1871310</v>
      </c>
    </row>
    <row r="52" spans="1:3" ht="19.5">
      <c r="A52" s="5" t="s">
        <v>106</v>
      </c>
      <c r="B52" s="6" t="s">
        <v>125</v>
      </c>
      <c r="C52" s="9">
        <v>1801100</v>
      </c>
    </row>
    <row r="53" spans="1:3" ht="18">
      <c r="A53" s="5" t="s">
        <v>107</v>
      </c>
      <c r="B53" s="6" t="s">
        <v>55</v>
      </c>
      <c r="C53" s="9">
        <v>258800</v>
      </c>
    </row>
    <row r="54" spans="1:3" ht="18">
      <c r="A54" s="5" t="s">
        <v>108</v>
      </c>
      <c r="B54" s="6" t="s">
        <v>45</v>
      </c>
      <c r="C54" s="9">
        <v>1663375</v>
      </c>
    </row>
    <row r="55" spans="1:3" ht="19.5">
      <c r="A55" s="5" t="s">
        <v>109</v>
      </c>
      <c r="B55" s="4" t="s">
        <v>46</v>
      </c>
      <c r="C55" s="9">
        <v>1315944</v>
      </c>
    </row>
    <row r="56" spans="1:3" ht="19.5">
      <c r="A56" s="5" t="s">
        <v>110</v>
      </c>
      <c r="B56" s="4" t="s">
        <v>47</v>
      </c>
      <c r="C56" s="9">
        <v>1312188</v>
      </c>
    </row>
    <row r="57" spans="1:3" ht="18">
      <c r="A57" s="5" t="s">
        <v>111</v>
      </c>
      <c r="B57" s="6" t="s">
        <v>53</v>
      </c>
      <c r="C57" s="9">
        <v>272160</v>
      </c>
    </row>
    <row r="58" spans="1:3" ht="19.5">
      <c r="A58" s="5" t="s">
        <v>112</v>
      </c>
      <c r="B58" s="4" t="s">
        <v>49</v>
      </c>
      <c r="C58" s="9">
        <v>1082124</v>
      </c>
    </row>
    <row r="59" spans="1:3" ht="19.5">
      <c r="A59" s="5" t="s">
        <v>113</v>
      </c>
      <c r="B59" s="4" t="s">
        <v>40</v>
      </c>
      <c r="C59" s="9">
        <v>2024006</v>
      </c>
    </row>
    <row r="60" spans="1:3" ht="19.5">
      <c r="A60" s="5" t="s">
        <v>114</v>
      </c>
      <c r="B60" s="4" t="s">
        <v>50</v>
      </c>
      <c r="C60" s="9">
        <v>715733</v>
      </c>
    </row>
    <row r="61" spans="1:3" ht="19.5">
      <c r="A61" s="5" t="s">
        <v>115</v>
      </c>
      <c r="B61" s="4" t="s">
        <v>51</v>
      </c>
      <c r="C61" s="9">
        <v>603960</v>
      </c>
    </row>
    <row r="62" spans="1:3" ht="19.5">
      <c r="A62" s="5" t="s">
        <v>116</v>
      </c>
      <c r="B62" s="4" t="s">
        <v>52</v>
      </c>
      <c r="C62" s="9">
        <v>428412</v>
      </c>
    </row>
    <row r="63" spans="1:3" ht="18">
      <c r="A63" s="5" t="s">
        <v>117</v>
      </c>
      <c r="B63" s="6" t="s">
        <v>48</v>
      </c>
      <c r="C63" s="9">
        <v>1111875</v>
      </c>
    </row>
    <row r="64" spans="1:3" ht="19.5">
      <c r="A64" s="5" t="s">
        <v>118</v>
      </c>
      <c r="B64" s="4" t="s">
        <v>54</v>
      </c>
      <c r="C64" s="9">
        <v>267103</v>
      </c>
    </row>
    <row r="65" spans="1:3" ht="18">
      <c r="A65" s="5" t="s">
        <v>119</v>
      </c>
      <c r="B65" s="6" t="s">
        <v>44</v>
      </c>
      <c r="C65" s="9">
        <v>1715727</v>
      </c>
    </row>
    <row r="66" spans="1:3" ht="19.5">
      <c r="A66" s="5" t="s">
        <v>120</v>
      </c>
      <c r="B66" s="4" t="s">
        <v>27</v>
      </c>
      <c r="C66" s="9">
        <v>3372400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F3" sqref="F3"/>
    </sheetView>
  </sheetViews>
  <sheetFormatPr defaultColWidth="9.00390625" defaultRowHeight="16.5"/>
  <cols>
    <col min="1" max="1" width="14.625" style="14" customWidth="1"/>
    <col min="2" max="2" width="22.875" style="12" customWidth="1"/>
    <col min="3" max="3" width="14.375" style="12" customWidth="1"/>
    <col min="4" max="4" width="24.875" style="13" customWidth="1"/>
    <col min="5" max="5" width="20.50390625" style="0" customWidth="1"/>
    <col min="6" max="6" width="14.125" style="16" customWidth="1"/>
    <col min="7" max="7" width="34.375" style="0" customWidth="1"/>
  </cols>
  <sheetData>
    <row r="1" ht="21">
      <c r="A1" s="11" t="s">
        <v>128</v>
      </c>
    </row>
    <row r="3" spans="1:7" s="18" customFormat="1" ht="19.5">
      <c r="A3" s="7" t="s">
        <v>57</v>
      </c>
      <c r="B3" s="3" t="s">
        <v>0</v>
      </c>
      <c r="C3" s="3" t="s">
        <v>132</v>
      </c>
      <c r="D3" s="3" t="s">
        <v>139</v>
      </c>
      <c r="E3" s="7" t="s">
        <v>129</v>
      </c>
      <c r="F3" s="17" t="s">
        <v>130</v>
      </c>
      <c r="G3" s="7" t="s">
        <v>131</v>
      </c>
    </row>
    <row r="4" spans="1:7" ht="19.5">
      <c r="A4" s="19" t="s">
        <v>77</v>
      </c>
      <c r="B4" s="20" t="s">
        <v>1</v>
      </c>
      <c r="C4" s="21">
        <v>1</v>
      </c>
      <c r="D4" s="22">
        <v>69968984</v>
      </c>
      <c r="E4" s="23">
        <f>D4/$D$67</f>
        <v>0.16104995544545944</v>
      </c>
      <c r="F4" s="24">
        <f>E4</f>
        <v>0.16104995544545944</v>
      </c>
      <c r="G4" s="24">
        <f>C4/63</f>
        <v>0.015873015873015872</v>
      </c>
    </row>
    <row r="5" spans="1:7" ht="19.5">
      <c r="A5" s="19" t="s">
        <v>78</v>
      </c>
      <c r="B5" s="20" t="s">
        <v>2</v>
      </c>
      <c r="C5" s="21">
        <v>2</v>
      </c>
      <c r="D5" s="22">
        <v>27399545</v>
      </c>
      <c r="E5" s="23">
        <f aca="true" t="shared" si="0" ref="E5:E66">D5/$D$67</f>
        <v>0.06306645100743297</v>
      </c>
      <c r="F5" s="24">
        <f>E5+F4</f>
        <v>0.2241164064528924</v>
      </c>
      <c r="G5" s="24">
        <f aca="true" t="shared" si="1" ref="G5:G66">C5/63</f>
        <v>0.031746031746031744</v>
      </c>
    </row>
    <row r="6" spans="1:7" ht="19.5">
      <c r="A6" s="19" t="s">
        <v>79</v>
      </c>
      <c r="B6" s="20" t="s">
        <v>3</v>
      </c>
      <c r="C6" s="21">
        <v>3</v>
      </c>
      <c r="D6" s="22">
        <v>21244410</v>
      </c>
      <c r="E6" s="23">
        <f t="shared" si="0"/>
        <v>0.04889897049191215</v>
      </c>
      <c r="F6" s="24">
        <f aca="true" t="shared" si="2" ref="F6:F66">E6+F5</f>
        <v>0.27301537694480454</v>
      </c>
      <c r="G6" s="24">
        <f t="shared" si="1"/>
        <v>0.047619047619047616</v>
      </c>
    </row>
    <row r="7" spans="1:7" ht="19.5">
      <c r="A7" s="19" t="s">
        <v>80</v>
      </c>
      <c r="B7" s="20" t="s">
        <v>4</v>
      </c>
      <c r="C7" s="21">
        <v>4</v>
      </c>
      <c r="D7" s="22">
        <v>19941587</v>
      </c>
      <c r="E7" s="23">
        <f t="shared" si="0"/>
        <v>0.04590021912940387</v>
      </c>
      <c r="F7" s="24">
        <f t="shared" si="2"/>
        <v>0.3189155960742084</v>
      </c>
      <c r="G7" s="24">
        <f t="shared" si="1"/>
        <v>0.06349206349206349</v>
      </c>
    </row>
    <row r="8" spans="1:7" ht="19.5">
      <c r="A8" s="19" t="s">
        <v>62</v>
      </c>
      <c r="B8" s="20" t="s">
        <v>5</v>
      </c>
      <c r="C8" s="21">
        <v>5</v>
      </c>
      <c r="D8" s="22">
        <v>19403750</v>
      </c>
      <c r="E8" s="23">
        <f t="shared" si="0"/>
        <v>0.04466226168118768</v>
      </c>
      <c r="F8" s="24">
        <f t="shared" si="2"/>
        <v>0.3635778577553961</v>
      </c>
      <c r="G8" s="24">
        <f t="shared" si="1"/>
        <v>0.07936507936507936</v>
      </c>
    </row>
    <row r="9" spans="1:7" ht="19.5">
      <c r="A9" s="19" t="s">
        <v>63</v>
      </c>
      <c r="B9" s="20" t="s">
        <v>6</v>
      </c>
      <c r="C9" s="21">
        <v>6</v>
      </c>
      <c r="D9" s="22">
        <v>18910800</v>
      </c>
      <c r="E9" s="23">
        <f t="shared" si="0"/>
        <v>0.04352762214523501</v>
      </c>
      <c r="F9" s="24">
        <f t="shared" si="2"/>
        <v>0.4071054799006311</v>
      </c>
      <c r="G9" s="24">
        <f t="shared" si="1"/>
        <v>0.09523809523809523</v>
      </c>
    </row>
    <row r="10" spans="1:7" ht="19.5">
      <c r="A10" s="19" t="s">
        <v>64</v>
      </c>
      <c r="B10" s="21" t="s">
        <v>133</v>
      </c>
      <c r="C10" s="21">
        <v>7</v>
      </c>
      <c r="D10" s="22">
        <v>17085900</v>
      </c>
      <c r="E10" s="23">
        <f t="shared" si="0"/>
        <v>0.039327188654698426</v>
      </c>
      <c r="F10" s="24">
        <f t="shared" si="2"/>
        <v>0.44643266855532954</v>
      </c>
      <c r="G10" s="24">
        <f t="shared" si="1"/>
        <v>0.1111111111111111</v>
      </c>
    </row>
    <row r="11" spans="1:7" ht="19.5">
      <c r="A11" s="19" t="s">
        <v>82</v>
      </c>
      <c r="B11" s="20" t="s">
        <v>7</v>
      </c>
      <c r="C11" s="21">
        <v>8</v>
      </c>
      <c r="D11" s="22">
        <v>15726536</v>
      </c>
      <c r="E11" s="23">
        <f t="shared" si="0"/>
        <v>0.03619829497754911</v>
      </c>
      <c r="F11" s="24">
        <f t="shared" si="2"/>
        <v>0.48263096353287865</v>
      </c>
      <c r="G11" s="24">
        <f t="shared" si="1"/>
        <v>0.12698412698412698</v>
      </c>
    </row>
    <row r="12" spans="1:7" ht="19.5">
      <c r="A12" s="19" t="s">
        <v>66</v>
      </c>
      <c r="B12" s="20" t="s">
        <v>8</v>
      </c>
      <c r="C12" s="21">
        <v>9</v>
      </c>
      <c r="D12" s="22">
        <v>13387054</v>
      </c>
      <c r="E12" s="23">
        <f t="shared" si="0"/>
        <v>0.030813430851675074</v>
      </c>
      <c r="F12" s="24">
        <f t="shared" si="2"/>
        <v>0.5134443943845537</v>
      </c>
      <c r="G12" s="24">
        <f t="shared" si="1"/>
        <v>0.14285714285714285</v>
      </c>
    </row>
    <row r="13" spans="1:7" ht="19.5">
      <c r="A13" s="19" t="s">
        <v>67</v>
      </c>
      <c r="B13" s="20" t="s">
        <v>9</v>
      </c>
      <c r="C13" s="21">
        <v>10</v>
      </c>
      <c r="D13" s="22">
        <v>11841260</v>
      </c>
      <c r="E13" s="23">
        <f t="shared" si="0"/>
        <v>0.02725542499542513</v>
      </c>
      <c r="F13" s="24">
        <f t="shared" si="2"/>
        <v>0.5406998193799788</v>
      </c>
      <c r="G13" s="24">
        <f t="shared" si="1"/>
        <v>0.15873015873015872</v>
      </c>
    </row>
    <row r="14" spans="1:7" ht="19.5">
      <c r="A14" s="19" t="s">
        <v>68</v>
      </c>
      <c r="B14" s="20" t="s">
        <v>10</v>
      </c>
      <c r="C14" s="21">
        <v>11</v>
      </c>
      <c r="D14" s="22">
        <v>10838100</v>
      </c>
      <c r="E14" s="23">
        <f t="shared" si="0"/>
        <v>0.02494641800306024</v>
      </c>
      <c r="F14" s="24">
        <f t="shared" si="2"/>
        <v>0.565646237383039</v>
      </c>
      <c r="G14" s="24">
        <f t="shared" si="1"/>
        <v>0.1746031746031746</v>
      </c>
    </row>
    <row r="15" spans="1:7" ht="19.5">
      <c r="A15" s="19" t="s">
        <v>69</v>
      </c>
      <c r="B15" s="20" t="s">
        <v>11</v>
      </c>
      <c r="C15" s="21">
        <v>12</v>
      </c>
      <c r="D15" s="22">
        <v>10415132</v>
      </c>
      <c r="E15" s="23">
        <f t="shared" si="0"/>
        <v>0.023972858381916463</v>
      </c>
      <c r="F15" s="24">
        <f t="shared" si="2"/>
        <v>0.5896190957649554</v>
      </c>
      <c r="G15" s="24">
        <f t="shared" si="1"/>
        <v>0.19047619047619047</v>
      </c>
    </row>
    <row r="16" spans="1:7" ht="18">
      <c r="A16" s="19" t="s">
        <v>70</v>
      </c>
      <c r="B16" s="21" t="s">
        <v>12</v>
      </c>
      <c r="C16" s="21">
        <v>13</v>
      </c>
      <c r="D16" s="22">
        <v>10326403</v>
      </c>
      <c r="E16" s="23">
        <f t="shared" si="0"/>
        <v>0.023768627868912012</v>
      </c>
      <c r="F16" s="24">
        <f t="shared" si="2"/>
        <v>0.6133877236338674</v>
      </c>
      <c r="G16" s="24">
        <f t="shared" si="1"/>
        <v>0.20634920634920634</v>
      </c>
    </row>
    <row r="17" spans="1:7" ht="19.5">
      <c r="A17" s="25" t="s">
        <v>71</v>
      </c>
      <c r="B17" s="26" t="s">
        <v>13</v>
      </c>
      <c r="C17" s="27">
        <v>14</v>
      </c>
      <c r="D17" s="28">
        <v>10274253</v>
      </c>
      <c r="E17" s="29">
        <f t="shared" si="0"/>
        <v>0.023648592466132965</v>
      </c>
      <c r="F17" s="30">
        <f t="shared" si="2"/>
        <v>0.6370363161000003</v>
      </c>
      <c r="G17" s="30">
        <f t="shared" si="1"/>
        <v>0.2222222222222222</v>
      </c>
    </row>
    <row r="18" spans="1:7" ht="18">
      <c r="A18" s="25" t="s">
        <v>72</v>
      </c>
      <c r="B18" s="27" t="s">
        <v>14</v>
      </c>
      <c r="C18" s="27">
        <v>15</v>
      </c>
      <c r="D18" s="28">
        <v>9893449</v>
      </c>
      <c r="E18" s="29">
        <f t="shared" si="0"/>
        <v>0.022772083136892846</v>
      </c>
      <c r="F18" s="30">
        <f t="shared" si="2"/>
        <v>0.6598083992368932</v>
      </c>
      <c r="G18" s="30">
        <f t="shared" si="1"/>
        <v>0.23809523809523808</v>
      </c>
    </row>
    <row r="19" spans="1:7" ht="19.5">
      <c r="A19" s="25" t="s">
        <v>73</v>
      </c>
      <c r="B19" s="26" t="s">
        <v>15</v>
      </c>
      <c r="C19" s="27">
        <v>16</v>
      </c>
      <c r="D19" s="28">
        <v>8754480</v>
      </c>
      <c r="E19" s="29">
        <f t="shared" si="0"/>
        <v>0.020150480017662765</v>
      </c>
      <c r="F19" s="30">
        <f t="shared" si="2"/>
        <v>0.6799588792545559</v>
      </c>
      <c r="G19" s="30">
        <f t="shared" si="1"/>
        <v>0.25396825396825395</v>
      </c>
    </row>
    <row r="20" spans="1:7" ht="18">
      <c r="A20" s="25" t="s">
        <v>74</v>
      </c>
      <c r="B20" s="27" t="s">
        <v>16</v>
      </c>
      <c r="C20" s="27">
        <v>17</v>
      </c>
      <c r="D20" s="28">
        <v>8646788</v>
      </c>
      <c r="E20" s="29">
        <f t="shared" si="0"/>
        <v>0.019902601732023625</v>
      </c>
      <c r="F20" s="30">
        <f t="shared" si="2"/>
        <v>0.6998614809865795</v>
      </c>
      <c r="G20" s="30">
        <f t="shared" si="1"/>
        <v>0.2698412698412698</v>
      </c>
    </row>
    <row r="21" spans="1:7" ht="18">
      <c r="A21" s="25" t="s">
        <v>75</v>
      </c>
      <c r="B21" s="27" t="s">
        <v>17</v>
      </c>
      <c r="C21" s="27">
        <v>18</v>
      </c>
      <c r="D21" s="28">
        <v>8354625</v>
      </c>
      <c r="E21" s="29">
        <f t="shared" si="0"/>
        <v>0.019230120363238682</v>
      </c>
      <c r="F21" s="30">
        <f t="shared" si="2"/>
        <v>0.7190916013498182</v>
      </c>
      <c r="G21" s="30">
        <f t="shared" si="1"/>
        <v>0.2857142857142857</v>
      </c>
    </row>
    <row r="22" spans="1:7" ht="19.5">
      <c r="A22" s="25" t="s">
        <v>76</v>
      </c>
      <c r="B22" s="26" t="s">
        <v>18</v>
      </c>
      <c r="C22" s="27">
        <v>19</v>
      </c>
      <c r="D22" s="28">
        <v>7550376</v>
      </c>
      <c r="E22" s="29">
        <f t="shared" si="0"/>
        <v>0.017378953485968386</v>
      </c>
      <c r="F22" s="30">
        <f t="shared" si="2"/>
        <v>0.7364705548357866</v>
      </c>
      <c r="G22" s="30">
        <f t="shared" si="1"/>
        <v>0.30158730158730157</v>
      </c>
    </row>
    <row r="23" spans="1:7" ht="18">
      <c r="A23" s="25" t="s">
        <v>58</v>
      </c>
      <c r="B23" s="27" t="s">
        <v>19</v>
      </c>
      <c r="C23" s="27">
        <v>20</v>
      </c>
      <c r="D23" s="28">
        <v>7382529</v>
      </c>
      <c r="E23" s="29">
        <f t="shared" si="0"/>
        <v>0.016992614420766956</v>
      </c>
      <c r="F23" s="30">
        <f t="shared" si="2"/>
        <v>0.7534631692565535</v>
      </c>
      <c r="G23" s="30">
        <f t="shared" si="1"/>
        <v>0.31746031746031744</v>
      </c>
    </row>
    <row r="24" spans="1:7" ht="19.5">
      <c r="A24" s="25" t="s">
        <v>59</v>
      </c>
      <c r="B24" s="26" t="s">
        <v>20</v>
      </c>
      <c r="C24" s="27">
        <v>21</v>
      </c>
      <c r="D24" s="28">
        <v>6242862</v>
      </c>
      <c r="E24" s="29">
        <f t="shared" si="0"/>
        <v>0.014369404691543783</v>
      </c>
      <c r="F24" s="30">
        <f t="shared" si="2"/>
        <v>0.7678325739480973</v>
      </c>
      <c r="G24" s="30">
        <f t="shared" si="1"/>
        <v>0.3333333333333333</v>
      </c>
    </row>
    <row r="25" spans="1:7" ht="19.5">
      <c r="A25" s="25" t="s">
        <v>60</v>
      </c>
      <c r="B25" s="26" t="s">
        <v>21</v>
      </c>
      <c r="C25" s="27">
        <v>22</v>
      </c>
      <c r="D25" s="28">
        <v>6206200</v>
      </c>
      <c r="E25" s="29">
        <f t="shared" si="0"/>
        <v>0.01428501853743668</v>
      </c>
      <c r="F25" s="30">
        <f t="shared" si="2"/>
        <v>0.782117592485534</v>
      </c>
      <c r="G25" s="30">
        <f t="shared" si="1"/>
        <v>0.3492063492063492</v>
      </c>
    </row>
    <row r="26" spans="1:7" ht="19.5">
      <c r="A26" s="25" t="s">
        <v>61</v>
      </c>
      <c r="B26" s="26" t="s">
        <v>22</v>
      </c>
      <c r="C26" s="27">
        <v>23</v>
      </c>
      <c r="D26" s="28">
        <v>5922045</v>
      </c>
      <c r="E26" s="29">
        <f t="shared" si="0"/>
        <v>0.013630969450635525</v>
      </c>
      <c r="F26" s="30">
        <f t="shared" si="2"/>
        <v>0.7957485619361696</v>
      </c>
      <c r="G26" s="30">
        <f t="shared" si="1"/>
        <v>0.36507936507936506</v>
      </c>
    </row>
    <row r="27" spans="1:7" ht="19.5">
      <c r="A27" s="25" t="s">
        <v>81</v>
      </c>
      <c r="B27" s="27" t="s">
        <v>134</v>
      </c>
      <c r="C27" s="27">
        <v>24</v>
      </c>
      <c r="D27" s="28">
        <v>4645000</v>
      </c>
      <c r="E27" s="29">
        <f t="shared" si="0"/>
        <v>0.010691552174662979</v>
      </c>
      <c r="F27" s="30">
        <f t="shared" si="2"/>
        <v>0.8064401141108326</v>
      </c>
      <c r="G27" s="30">
        <f t="shared" si="1"/>
        <v>0.38095238095238093</v>
      </c>
    </row>
    <row r="28" spans="1:7" ht="19.5">
      <c r="A28" s="25" t="s">
        <v>65</v>
      </c>
      <c r="B28" s="26" t="s">
        <v>23</v>
      </c>
      <c r="C28" s="27">
        <v>25</v>
      </c>
      <c r="D28" s="28">
        <v>4231777</v>
      </c>
      <c r="E28" s="29">
        <f t="shared" si="0"/>
        <v>0.009740422946617604</v>
      </c>
      <c r="F28" s="30">
        <f t="shared" si="2"/>
        <v>0.8161805370574502</v>
      </c>
      <c r="G28" s="30">
        <f t="shared" si="1"/>
        <v>0.3968253968253968</v>
      </c>
    </row>
    <row r="29" spans="1:7" ht="19.5">
      <c r="A29" s="25" t="s">
        <v>96</v>
      </c>
      <c r="B29" s="27" t="s">
        <v>135</v>
      </c>
      <c r="C29" s="27">
        <v>26</v>
      </c>
      <c r="D29" s="28">
        <v>4220100</v>
      </c>
      <c r="E29" s="29">
        <f t="shared" si="0"/>
        <v>0.009713545604369265</v>
      </c>
      <c r="F29" s="30">
        <f t="shared" si="2"/>
        <v>0.8258940826618194</v>
      </c>
      <c r="G29" s="30">
        <f t="shared" si="1"/>
        <v>0.4126984126984127</v>
      </c>
    </row>
    <row r="30" spans="1:7" ht="19.5">
      <c r="A30" s="25" t="s">
        <v>84</v>
      </c>
      <c r="B30" s="26" t="s">
        <v>24</v>
      </c>
      <c r="C30" s="27">
        <v>27</v>
      </c>
      <c r="D30" s="28">
        <v>4199860</v>
      </c>
      <c r="E30" s="29">
        <f t="shared" si="0"/>
        <v>0.00966695851803661</v>
      </c>
      <c r="F30" s="30">
        <f t="shared" si="2"/>
        <v>0.835561041179856</v>
      </c>
      <c r="G30" s="30">
        <f t="shared" si="1"/>
        <v>0.42857142857142855</v>
      </c>
    </row>
    <row r="31" spans="1:7" ht="19.5">
      <c r="A31" s="25" t="s">
        <v>85</v>
      </c>
      <c r="B31" s="26" t="s">
        <v>25</v>
      </c>
      <c r="C31" s="27">
        <v>28</v>
      </c>
      <c r="D31" s="28">
        <v>4090458</v>
      </c>
      <c r="E31" s="29">
        <f t="shared" si="0"/>
        <v>0.009415144268087745</v>
      </c>
      <c r="F31" s="30">
        <f t="shared" si="2"/>
        <v>0.8449761854479437</v>
      </c>
      <c r="G31" s="30">
        <f t="shared" si="1"/>
        <v>0.4444444444444444</v>
      </c>
    </row>
    <row r="32" spans="1:7" ht="18">
      <c r="A32" s="25" t="s">
        <v>86</v>
      </c>
      <c r="B32" s="27" t="s">
        <v>26</v>
      </c>
      <c r="C32" s="27">
        <v>29</v>
      </c>
      <c r="D32" s="28">
        <v>3379656</v>
      </c>
      <c r="E32" s="29">
        <f t="shared" si="0"/>
        <v>0.007779067482543118</v>
      </c>
      <c r="F32" s="30">
        <f t="shared" si="2"/>
        <v>0.8527552529304868</v>
      </c>
      <c r="G32" s="30">
        <f t="shared" si="1"/>
        <v>0.4603174603174603</v>
      </c>
    </row>
    <row r="33" spans="1:7" ht="19.5">
      <c r="A33" s="25" t="s">
        <v>120</v>
      </c>
      <c r="B33" s="26" t="s">
        <v>27</v>
      </c>
      <c r="C33" s="27">
        <v>30</v>
      </c>
      <c r="D33" s="28">
        <v>3372400</v>
      </c>
      <c r="E33" s="29">
        <f t="shared" si="0"/>
        <v>0.007762366104162202</v>
      </c>
      <c r="F33" s="30">
        <f t="shared" si="2"/>
        <v>0.8605176190346491</v>
      </c>
      <c r="G33" s="30">
        <f t="shared" si="1"/>
        <v>0.47619047619047616</v>
      </c>
    </row>
    <row r="34" spans="1:7" ht="19.5">
      <c r="A34" s="25" t="s">
        <v>97</v>
      </c>
      <c r="B34" s="26" t="s">
        <v>28</v>
      </c>
      <c r="C34" s="27">
        <v>31</v>
      </c>
      <c r="D34" s="28">
        <v>3358580</v>
      </c>
      <c r="E34" s="29">
        <f t="shared" si="0"/>
        <v>0.007730556146992376</v>
      </c>
      <c r="F34" s="30">
        <f t="shared" si="2"/>
        <v>0.8682481751816414</v>
      </c>
      <c r="G34" s="30">
        <f t="shared" si="1"/>
        <v>0.49206349206349204</v>
      </c>
    </row>
    <row r="35" spans="1:7" ht="19.5">
      <c r="A35" s="25" t="s">
        <v>92</v>
      </c>
      <c r="B35" s="26" t="s">
        <v>29</v>
      </c>
      <c r="C35" s="27">
        <v>32</v>
      </c>
      <c r="D35" s="28">
        <v>3308770</v>
      </c>
      <c r="E35" s="29">
        <f t="shared" si="0"/>
        <v>0.007615906800637163</v>
      </c>
      <c r="F35" s="30">
        <f t="shared" si="2"/>
        <v>0.8758640819822786</v>
      </c>
      <c r="G35" s="30">
        <f t="shared" si="1"/>
        <v>0.5079365079365079</v>
      </c>
    </row>
    <row r="36" spans="1:7" ht="18">
      <c r="A36" s="31" t="s">
        <v>99</v>
      </c>
      <c r="B36" s="32" t="s">
        <v>30</v>
      </c>
      <c r="C36" s="32">
        <v>33</v>
      </c>
      <c r="D36" s="33">
        <v>3298976</v>
      </c>
      <c r="E36" s="34">
        <f t="shared" si="0"/>
        <v>0.0075933636225965495</v>
      </c>
      <c r="F36" s="35">
        <f t="shared" si="2"/>
        <v>0.8834574456048752</v>
      </c>
      <c r="G36" s="35">
        <f t="shared" si="1"/>
        <v>0.5238095238095238</v>
      </c>
    </row>
    <row r="37" spans="1:7" ht="18">
      <c r="A37" s="31" t="s">
        <v>100</v>
      </c>
      <c r="B37" s="32" t="s">
        <v>31</v>
      </c>
      <c r="C37" s="32">
        <v>34</v>
      </c>
      <c r="D37" s="33">
        <v>3046995</v>
      </c>
      <c r="E37" s="34">
        <f t="shared" si="0"/>
        <v>0.007013370509889607</v>
      </c>
      <c r="F37" s="35">
        <f t="shared" si="2"/>
        <v>0.8904708161147648</v>
      </c>
      <c r="G37" s="35">
        <f t="shared" si="1"/>
        <v>0.5396825396825397</v>
      </c>
    </row>
    <row r="38" spans="1:7" ht="19.5">
      <c r="A38" s="31" t="s">
        <v>101</v>
      </c>
      <c r="B38" s="36" t="s">
        <v>136</v>
      </c>
      <c r="C38" s="32">
        <v>35</v>
      </c>
      <c r="D38" s="33">
        <v>2804600</v>
      </c>
      <c r="E38" s="34">
        <f t="shared" si="0"/>
        <v>0.0064554418146522685</v>
      </c>
      <c r="F38" s="35">
        <f t="shared" si="2"/>
        <v>0.896926257929417</v>
      </c>
      <c r="G38" s="35">
        <f t="shared" si="1"/>
        <v>0.5555555555555556</v>
      </c>
    </row>
    <row r="39" spans="1:7" ht="19.5">
      <c r="A39" s="31" t="s">
        <v>93</v>
      </c>
      <c r="B39" s="36" t="s">
        <v>32</v>
      </c>
      <c r="C39" s="32">
        <v>36</v>
      </c>
      <c r="D39" s="33">
        <v>2798820</v>
      </c>
      <c r="E39" s="34">
        <f t="shared" si="0"/>
        <v>0.006442137794938694</v>
      </c>
      <c r="F39" s="35">
        <f t="shared" si="2"/>
        <v>0.9033683957243558</v>
      </c>
      <c r="G39" s="35">
        <f t="shared" si="1"/>
        <v>0.5714285714285714</v>
      </c>
    </row>
    <row r="40" spans="1:7" ht="19.5">
      <c r="A40" s="31" t="s">
        <v>94</v>
      </c>
      <c r="B40" s="36" t="s">
        <v>33</v>
      </c>
      <c r="C40" s="32">
        <v>37</v>
      </c>
      <c r="D40" s="33">
        <v>2748367</v>
      </c>
      <c r="E40" s="34">
        <f t="shared" si="0"/>
        <v>0.006326008433933685</v>
      </c>
      <c r="F40" s="35">
        <f t="shared" si="2"/>
        <v>0.9096944041582895</v>
      </c>
      <c r="G40" s="35">
        <f t="shared" si="1"/>
        <v>0.5873015873015873</v>
      </c>
    </row>
    <row r="41" spans="1:7" ht="19.5">
      <c r="A41" s="31" t="s">
        <v>95</v>
      </c>
      <c r="B41" s="36" t="s">
        <v>34</v>
      </c>
      <c r="C41" s="32">
        <v>38</v>
      </c>
      <c r="D41" s="33">
        <v>2695857</v>
      </c>
      <c r="E41" s="34">
        <f t="shared" si="0"/>
        <v>0.006205144407089433</v>
      </c>
      <c r="F41" s="35">
        <f t="shared" si="2"/>
        <v>0.9158995485653789</v>
      </c>
      <c r="G41" s="35">
        <f t="shared" si="1"/>
        <v>0.6031746031746031</v>
      </c>
    </row>
    <row r="42" spans="1:7" ht="19.5">
      <c r="A42" s="31" t="s">
        <v>83</v>
      </c>
      <c r="B42" s="36" t="s">
        <v>35</v>
      </c>
      <c r="C42" s="32">
        <v>39</v>
      </c>
      <c r="D42" s="33">
        <v>2614800</v>
      </c>
      <c r="E42" s="34">
        <f t="shared" si="0"/>
        <v>0.006018572793607913</v>
      </c>
      <c r="F42" s="35">
        <f t="shared" si="2"/>
        <v>0.9219181213589869</v>
      </c>
      <c r="G42" s="35">
        <f t="shared" si="1"/>
        <v>0.6190476190476191</v>
      </c>
    </row>
    <row r="43" spans="1:7" ht="19.5">
      <c r="A43" s="31" t="s">
        <v>88</v>
      </c>
      <c r="B43" s="32" t="s">
        <v>137</v>
      </c>
      <c r="C43" s="32">
        <v>40</v>
      </c>
      <c r="D43" s="33">
        <v>2571270</v>
      </c>
      <c r="E43" s="34">
        <f t="shared" si="0"/>
        <v>0.005918378333723504</v>
      </c>
      <c r="F43" s="35">
        <f t="shared" si="2"/>
        <v>0.9278364996927104</v>
      </c>
      <c r="G43" s="35">
        <f t="shared" si="1"/>
        <v>0.6349206349206349</v>
      </c>
    </row>
    <row r="44" spans="1:7" ht="18">
      <c r="A44" s="31" t="s">
        <v>89</v>
      </c>
      <c r="B44" s="32" t="s">
        <v>36</v>
      </c>
      <c r="C44" s="32">
        <v>41</v>
      </c>
      <c r="D44" s="33">
        <v>2476800</v>
      </c>
      <c r="E44" s="34">
        <f t="shared" si="0"/>
        <v>0.005700933568612543</v>
      </c>
      <c r="F44" s="35">
        <f t="shared" si="2"/>
        <v>0.933537433261323</v>
      </c>
      <c r="G44" s="35">
        <f t="shared" si="1"/>
        <v>0.6507936507936508</v>
      </c>
    </row>
    <row r="45" spans="1:7" ht="19.5">
      <c r="A45" s="31" t="s">
        <v>90</v>
      </c>
      <c r="B45" s="36" t="s">
        <v>37</v>
      </c>
      <c r="C45" s="32">
        <v>42</v>
      </c>
      <c r="D45" s="33">
        <v>2298023</v>
      </c>
      <c r="E45" s="34">
        <f t="shared" si="0"/>
        <v>0.005289436556098071</v>
      </c>
      <c r="F45" s="35">
        <f t="shared" si="2"/>
        <v>0.938826869817421</v>
      </c>
      <c r="G45" s="35">
        <f t="shared" si="1"/>
        <v>0.6666666666666666</v>
      </c>
    </row>
    <row r="46" spans="1:7" ht="19.5">
      <c r="A46" s="31" t="s">
        <v>91</v>
      </c>
      <c r="B46" s="36" t="s">
        <v>38</v>
      </c>
      <c r="C46" s="32">
        <v>43</v>
      </c>
      <c r="D46" s="33">
        <v>2118368</v>
      </c>
      <c r="E46" s="34">
        <f t="shared" si="0"/>
        <v>0.004875918621557904</v>
      </c>
      <c r="F46" s="35">
        <f t="shared" si="2"/>
        <v>0.9437027884389789</v>
      </c>
      <c r="G46" s="35">
        <f t="shared" si="1"/>
        <v>0.6825396825396826</v>
      </c>
    </row>
    <row r="47" spans="1:7" ht="19.5">
      <c r="A47" s="31" t="s">
        <v>98</v>
      </c>
      <c r="B47" s="36" t="s">
        <v>39</v>
      </c>
      <c r="C47" s="32">
        <v>44</v>
      </c>
      <c r="D47" s="33">
        <v>2097018</v>
      </c>
      <c r="E47" s="34">
        <f t="shared" si="0"/>
        <v>0.0048267766110242005</v>
      </c>
      <c r="F47" s="35">
        <f t="shared" si="2"/>
        <v>0.9485295650500031</v>
      </c>
      <c r="G47" s="35">
        <f t="shared" si="1"/>
        <v>0.6984126984126984</v>
      </c>
    </row>
    <row r="48" spans="1:7" ht="19.5">
      <c r="A48" s="31" t="s">
        <v>102</v>
      </c>
      <c r="B48" s="36" t="s">
        <v>40</v>
      </c>
      <c r="C48" s="32">
        <v>45</v>
      </c>
      <c r="D48" s="33">
        <v>2024006</v>
      </c>
      <c r="E48" s="34">
        <f t="shared" si="0"/>
        <v>0.004658722443666505</v>
      </c>
      <c r="F48" s="35">
        <f t="shared" si="2"/>
        <v>0.9531882874936696</v>
      </c>
      <c r="G48" s="35">
        <f t="shared" si="1"/>
        <v>0.7142857142857143</v>
      </c>
    </row>
    <row r="49" spans="1:7" ht="19.5">
      <c r="A49" s="31" t="s">
        <v>113</v>
      </c>
      <c r="B49" s="36" t="s">
        <v>40</v>
      </c>
      <c r="C49" s="32">
        <v>46</v>
      </c>
      <c r="D49" s="33">
        <v>2024006</v>
      </c>
      <c r="E49" s="34">
        <f t="shared" si="0"/>
        <v>0.004658722443666505</v>
      </c>
      <c r="F49" s="35">
        <f t="shared" si="2"/>
        <v>0.9578470099373361</v>
      </c>
      <c r="G49" s="35">
        <f t="shared" si="1"/>
        <v>0.7301587301587301</v>
      </c>
    </row>
    <row r="50" spans="1:7" ht="19.5">
      <c r="A50" s="31" t="s">
        <v>103</v>
      </c>
      <c r="B50" s="36" t="s">
        <v>41</v>
      </c>
      <c r="C50" s="32">
        <v>47</v>
      </c>
      <c r="D50" s="33">
        <v>1998983</v>
      </c>
      <c r="E50" s="34">
        <f t="shared" si="0"/>
        <v>0.004601126165934192</v>
      </c>
      <c r="F50" s="35">
        <f t="shared" si="2"/>
        <v>0.9624481361032703</v>
      </c>
      <c r="G50" s="35">
        <f t="shared" si="1"/>
        <v>0.746031746031746</v>
      </c>
    </row>
    <row r="51" spans="1:7" ht="18">
      <c r="A51" s="31" t="s">
        <v>104</v>
      </c>
      <c r="B51" s="32" t="s">
        <v>42</v>
      </c>
      <c r="C51" s="32">
        <v>48</v>
      </c>
      <c r="D51" s="33">
        <v>1892850</v>
      </c>
      <c r="E51" s="34">
        <f t="shared" si="0"/>
        <v>0.004356836282844095</v>
      </c>
      <c r="F51" s="35">
        <f t="shared" si="2"/>
        <v>0.9668049723861144</v>
      </c>
      <c r="G51" s="35">
        <f t="shared" si="1"/>
        <v>0.7619047619047619</v>
      </c>
    </row>
    <row r="52" spans="1:7" ht="18">
      <c r="A52" s="31" t="s">
        <v>105</v>
      </c>
      <c r="B52" s="32" t="s">
        <v>43</v>
      </c>
      <c r="C52" s="32">
        <v>49</v>
      </c>
      <c r="D52" s="33">
        <v>1871310</v>
      </c>
      <c r="E52" s="34">
        <f t="shared" si="0"/>
        <v>0.004307256942942643</v>
      </c>
      <c r="F52" s="35">
        <f t="shared" si="2"/>
        <v>0.971112229329057</v>
      </c>
      <c r="G52" s="35">
        <f t="shared" si="1"/>
        <v>0.7777777777777778</v>
      </c>
    </row>
    <row r="53" spans="1:7" ht="19.5">
      <c r="A53" s="31" t="s">
        <v>106</v>
      </c>
      <c r="B53" s="32" t="s">
        <v>138</v>
      </c>
      <c r="C53" s="32">
        <v>50</v>
      </c>
      <c r="D53" s="33">
        <v>1801100</v>
      </c>
      <c r="E53" s="34">
        <f t="shared" si="0"/>
        <v>0.004145652232892463</v>
      </c>
      <c r="F53" s="35">
        <f t="shared" si="2"/>
        <v>0.9752578815619495</v>
      </c>
      <c r="G53" s="35">
        <f t="shared" si="1"/>
        <v>0.7936507936507936</v>
      </c>
    </row>
    <row r="54" spans="1:7" ht="18">
      <c r="A54" s="31" t="s">
        <v>119</v>
      </c>
      <c r="B54" s="32" t="s">
        <v>44</v>
      </c>
      <c r="C54" s="32">
        <v>51</v>
      </c>
      <c r="D54" s="33">
        <v>1715727</v>
      </c>
      <c r="E54" s="34">
        <f t="shared" si="0"/>
        <v>0.0039491463375625376</v>
      </c>
      <c r="F54" s="35">
        <f t="shared" si="2"/>
        <v>0.979207027899512</v>
      </c>
      <c r="G54" s="35">
        <f t="shared" si="1"/>
        <v>0.8095238095238095</v>
      </c>
    </row>
    <row r="55" spans="1:7" ht="18">
      <c r="A55" s="31" t="s">
        <v>108</v>
      </c>
      <c r="B55" s="32" t="s">
        <v>45</v>
      </c>
      <c r="C55" s="32">
        <v>52</v>
      </c>
      <c r="D55" s="33">
        <v>1663375</v>
      </c>
      <c r="E55" s="34">
        <f t="shared" si="0"/>
        <v>0.00382864598461357</v>
      </c>
      <c r="F55" s="35">
        <f t="shared" si="2"/>
        <v>0.9830356738841255</v>
      </c>
      <c r="G55" s="35">
        <f t="shared" si="1"/>
        <v>0.8253968253968254</v>
      </c>
    </row>
    <row r="56" spans="1:7" ht="19.5">
      <c r="A56" s="31" t="s">
        <v>109</v>
      </c>
      <c r="B56" s="36" t="s">
        <v>46</v>
      </c>
      <c r="C56" s="32">
        <v>53</v>
      </c>
      <c r="D56" s="33">
        <v>1315944</v>
      </c>
      <c r="E56" s="34">
        <f t="shared" si="0"/>
        <v>0.003028952407951496</v>
      </c>
      <c r="F56" s="35">
        <f t="shared" si="2"/>
        <v>0.986064626292077</v>
      </c>
      <c r="G56" s="35">
        <f t="shared" si="1"/>
        <v>0.8412698412698413</v>
      </c>
    </row>
    <row r="57" spans="1:7" ht="19.5">
      <c r="A57" s="31" t="s">
        <v>110</v>
      </c>
      <c r="B57" s="36" t="s">
        <v>47</v>
      </c>
      <c r="C57" s="32">
        <v>54</v>
      </c>
      <c r="D57" s="33">
        <v>1312188</v>
      </c>
      <c r="E57" s="34">
        <f t="shared" si="0"/>
        <v>0.003020307096871187</v>
      </c>
      <c r="F57" s="35">
        <f t="shared" si="2"/>
        <v>0.9890849333889482</v>
      </c>
      <c r="G57" s="35">
        <f t="shared" si="1"/>
        <v>0.8571428571428571</v>
      </c>
    </row>
    <row r="58" spans="1:7" ht="18">
      <c r="A58" s="31" t="s">
        <v>117</v>
      </c>
      <c r="B58" s="32" t="s">
        <v>48</v>
      </c>
      <c r="C58" s="32">
        <v>55</v>
      </c>
      <c r="D58" s="33">
        <v>1111875</v>
      </c>
      <c r="E58" s="34">
        <f t="shared" si="0"/>
        <v>0.0025592399513893215</v>
      </c>
      <c r="F58" s="35">
        <f t="shared" si="2"/>
        <v>0.9916441733403375</v>
      </c>
      <c r="G58" s="35">
        <f t="shared" si="1"/>
        <v>0.873015873015873</v>
      </c>
    </row>
    <row r="59" spans="1:7" ht="19.5">
      <c r="A59" s="31" t="s">
        <v>112</v>
      </c>
      <c r="B59" s="36" t="s">
        <v>49</v>
      </c>
      <c r="C59" s="32">
        <v>56</v>
      </c>
      <c r="D59" s="33">
        <v>1082124</v>
      </c>
      <c r="E59" s="34">
        <f t="shared" si="0"/>
        <v>0.002490761077600646</v>
      </c>
      <c r="F59" s="35">
        <f t="shared" si="2"/>
        <v>0.9941349344179381</v>
      </c>
      <c r="G59" s="35">
        <f t="shared" si="1"/>
        <v>0.8888888888888888</v>
      </c>
    </row>
    <row r="60" spans="1:7" ht="19.5">
      <c r="A60" s="31" t="s">
        <v>114</v>
      </c>
      <c r="B60" s="36" t="s">
        <v>50</v>
      </c>
      <c r="C60" s="32">
        <v>57</v>
      </c>
      <c r="D60" s="33">
        <v>715733</v>
      </c>
      <c r="E60" s="34">
        <f t="shared" si="0"/>
        <v>0.0016474266335044258</v>
      </c>
      <c r="F60" s="35">
        <f t="shared" si="2"/>
        <v>0.9957823610514426</v>
      </c>
      <c r="G60" s="35">
        <f t="shared" si="1"/>
        <v>0.9047619047619048</v>
      </c>
    </row>
    <row r="61" spans="1:7" ht="19.5">
      <c r="A61" s="31" t="s">
        <v>115</v>
      </c>
      <c r="B61" s="36" t="s">
        <v>51</v>
      </c>
      <c r="C61" s="32">
        <v>58</v>
      </c>
      <c r="D61" s="33">
        <v>603960</v>
      </c>
      <c r="E61" s="34">
        <f t="shared" si="0"/>
        <v>0.0013901549733927776</v>
      </c>
      <c r="F61" s="35">
        <f t="shared" si="2"/>
        <v>0.9971725160248354</v>
      </c>
      <c r="G61" s="35">
        <f t="shared" si="1"/>
        <v>0.9206349206349206</v>
      </c>
    </row>
    <row r="62" spans="1:7" ht="19.5">
      <c r="A62" s="31" t="s">
        <v>116</v>
      </c>
      <c r="B62" s="36" t="s">
        <v>52</v>
      </c>
      <c r="C62" s="32">
        <v>59</v>
      </c>
      <c r="D62" s="33">
        <v>428412</v>
      </c>
      <c r="E62" s="34">
        <f t="shared" si="0"/>
        <v>0.0009860902583964943</v>
      </c>
      <c r="F62" s="35">
        <f t="shared" si="2"/>
        <v>0.9981586062832318</v>
      </c>
      <c r="G62" s="35">
        <f t="shared" si="1"/>
        <v>0.9365079365079365</v>
      </c>
    </row>
    <row r="63" spans="1:7" ht="18">
      <c r="A63" s="31" t="s">
        <v>111</v>
      </c>
      <c r="B63" s="32" t="s">
        <v>53</v>
      </c>
      <c r="C63" s="32">
        <v>60</v>
      </c>
      <c r="D63" s="33">
        <v>272160</v>
      </c>
      <c r="E63" s="34">
        <f t="shared" si="0"/>
        <v>0.0006264397932952156</v>
      </c>
      <c r="F63" s="35">
        <f t="shared" si="2"/>
        <v>0.9987850460765271</v>
      </c>
      <c r="G63" s="35">
        <f t="shared" si="1"/>
        <v>0.9523809523809523</v>
      </c>
    </row>
    <row r="64" spans="1:7" ht="19.5">
      <c r="A64" s="31" t="s">
        <v>118</v>
      </c>
      <c r="B64" s="36" t="s">
        <v>54</v>
      </c>
      <c r="C64" s="32">
        <v>61</v>
      </c>
      <c r="D64" s="33">
        <v>267103</v>
      </c>
      <c r="E64" s="34">
        <f t="shared" si="0"/>
        <v>0.0006147999269125954</v>
      </c>
      <c r="F64" s="35">
        <f t="shared" si="2"/>
        <v>0.9993998460034397</v>
      </c>
      <c r="G64" s="35">
        <f t="shared" si="1"/>
        <v>0.9682539682539683</v>
      </c>
    </row>
    <row r="65" spans="1:7" ht="18">
      <c r="A65" s="31" t="s">
        <v>107</v>
      </c>
      <c r="B65" s="32" t="s">
        <v>55</v>
      </c>
      <c r="C65" s="32">
        <v>62</v>
      </c>
      <c r="D65" s="33">
        <v>258800</v>
      </c>
      <c r="E65" s="34">
        <f t="shared" si="0"/>
        <v>0.0005956886335420407</v>
      </c>
      <c r="F65" s="35">
        <f t="shared" si="2"/>
        <v>0.9999955346369818</v>
      </c>
      <c r="G65" s="35">
        <f t="shared" si="1"/>
        <v>0.9841269841269841</v>
      </c>
    </row>
    <row r="66" spans="1:7" ht="19.5">
      <c r="A66" s="31" t="s">
        <v>87</v>
      </c>
      <c r="B66" s="36" t="s">
        <v>56</v>
      </c>
      <c r="C66" s="32">
        <v>63</v>
      </c>
      <c r="D66" s="33">
        <v>1940</v>
      </c>
      <c r="E66" s="34">
        <f t="shared" si="0"/>
        <v>4.465363018050846E-06</v>
      </c>
      <c r="F66" s="35">
        <f t="shared" si="2"/>
        <v>0.9999999999999998</v>
      </c>
      <c r="G66" s="35">
        <f t="shared" si="1"/>
        <v>1</v>
      </c>
    </row>
    <row r="67" ht="16.5">
      <c r="D67" s="15">
        <f>SUM(D4:D66)</f>
        <v>434455159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 Ting</cp:lastModifiedBy>
  <dcterms:created xsi:type="dcterms:W3CDTF">2006-03-14T00:20:25Z</dcterms:created>
  <dcterms:modified xsi:type="dcterms:W3CDTF">2009-03-08T14:38:40Z</dcterms:modified>
  <cp:category/>
  <cp:version/>
  <cp:contentType/>
  <cp:contentStatus/>
</cp:coreProperties>
</file>