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<sst xmlns="http://schemas.openxmlformats.org/spreadsheetml/2006/main" count="12" uniqueCount="10">
  <si>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年度</t>
  </si>
  <si>
    <t>現金流量</t>
  </si>
  <si>
    <t>折現因子</t>
  </si>
  <si>
    <t>IRR =</t>
  </si>
  <si>
    <t>現值</t>
  </si>
  <si>
    <t>終值</t>
  </si>
  <si>
    <r>
      <t>Page 263 MIRR</t>
    </r>
    <r>
      <rPr>
        <sz val="12"/>
        <rFont val="新細明體"/>
        <family val="1"/>
      </rPr>
      <t>試算</t>
    </r>
  </si>
  <si>
    <t>MIRR =</t>
  </si>
  <si>
    <t>WACC =</t>
  </si>
  <si>
    <t>終值因子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</si>
</sst>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_ "/>
    <numFmt numFmtId="180" formatCode="0.00_ "/>
    <numFmt numFmtId="181" formatCode="0.000_ "/>
    <numFmt numFmtId="182" formatCode="0.0%"/>
    <numFmt numFmtId="183" formatCode="0.00000000_ "/>
    <numFmt numFmtId="184" formatCode="0.000000000_ "/>
    <numFmt numFmtId="185" formatCode="0.0000000_ "/>
    <numFmt numFmtId="186" formatCode="0.000000_ "/>
    <numFmt numFmtId="187" formatCode="0.00000_ "/>
    <numFmt numFmtId="188" formatCode="0.0000_ "/>
    <numFmt numFmtId="189" formatCode="_-* #,##0.000_-;\-* #,##0.000_-;_-* &quot;-&quot;???_-;_-@_-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0" xfId="15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4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50" zoomScaleNormal="150" workbookViewId="0" topLeftCell="A1">
      <selection activeCell="B3" sqref="B3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6.25390625" style="8" customWidth="1"/>
    <col min="4" max="4" width="13.625" style="8" customWidth="1"/>
    <col min="5" max="5" width="9.125" style="8" bestFit="1" customWidth="1"/>
  </cols>
  <sheetData>
    <row r="1" ht="16.5">
      <c r="A1" s="8" t="s">
        <v>6</v>
      </c>
    </row>
    <row r="3" spans="1:2" ht="16.5">
      <c r="A3" s="1" t="s">
        <v>3</v>
      </c>
      <c r="B3" s="5">
        <v>0.2837</v>
      </c>
    </row>
    <row r="4" spans="1:4" ht="16.5">
      <c r="A4" s="4" t="s">
        <v>0</v>
      </c>
      <c r="B4" s="4" t="s">
        <v>1</v>
      </c>
      <c r="C4" s="4" t="s">
        <v>2</v>
      </c>
      <c r="D4" s="4" t="s">
        <v>4</v>
      </c>
    </row>
    <row r="5" spans="1:4" ht="16.5">
      <c r="A5" s="1">
        <v>0</v>
      </c>
      <c r="B5" s="2">
        <v>-15000</v>
      </c>
      <c r="C5" s="3">
        <f>POWER((1+$B$3),-A5)</f>
        <v>1</v>
      </c>
      <c r="D5" s="2">
        <f>B5*C5</f>
        <v>-15000</v>
      </c>
    </row>
    <row r="6" spans="1:4" ht="16.5">
      <c r="A6" s="1">
        <v>1</v>
      </c>
      <c r="B6" s="2">
        <v>5000</v>
      </c>
      <c r="C6" s="3">
        <f>POWER((1+$B$3),-A6)</f>
        <v>0.7789982083041208</v>
      </c>
      <c r="D6" s="2">
        <f>B6*C6</f>
        <v>3894.991041520604</v>
      </c>
    </row>
    <row r="7" spans="1:4" ht="16.5">
      <c r="A7" s="1">
        <v>2</v>
      </c>
      <c r="B7" s="2">
        <v>6000</v>
      </c>
      <c r="C7" s="3">
        <f>POWER((1+$B$3),-A7)</f>
        <v>0.6068382085410305</v>
      </c>
      <c r="D7" s="2">
        <f>B7*C7</f>
        <v>3641.0292512461833</v>
      </c>
    </row>
    <row r="8" spans="1:4" ht="16.5">
      <c r="A8" s="1">
        <v>3</v>
      </c>
      <c r="B8" s="2">
        <v>8000</v>
      </c>
      <c r="C8" s="3">
        <f>POWER((1+$B$3),-A8)</f>
        <v>0.47272587718394526</v>
      </c>
      <c r="D8" s="2">
        <f>B8*C8</f>
        <v>3781.807017471562</v>
      </c>
    </row>
    <row r="9" spans="1:4" ht="16.5">
      <c r="A9" s="1">
        <v>4</v>
      </c>
      <c r="B9" s="2">
        <v>10000</v>
      </c>
      <c r="C9" s="3">
        <f>POWER((1+$B$3),-A9)</f>
        <v>0.36825261134528725</v>
      </c>
      <c r="D9" s="2">
        <f>B9*C9</f>
        <v>3682.5261134528723</v>
      </c>
    </row>
    <row r="10" spans="1:4" ht="16.5">
      <c r="A10" s="1"/>
      <c r="B10" s="1"/>
      <c r="C10" s="1"/>
      <c r="D10" s="2">
        <f>SUM(D5:D9)</f>
        <v>0.353423691221451</v>
      </c>
    </row>
    <row r="11" spans="1:2" ht="16.5">
      <c r="A11" s="1" t="s">
        <v>7</v>
      </c>
      <c r="B11" s="5">
        <v>0.1971</v>
      </c>
    </row>
    <row r="12" spans="1:2" ht="16.5">
      <c r="A12" s="1" t="s">
        <v>8</v>
      </c>
      <c r="B12" s="5">
        <v>0.05</v>
      </c>
    </row>
    <row r="13" spans="1:4" ht="16.5">
      <c r="A13" s="4" t="s">
        <v>0</v>
      </c>
      <c r="B13" s="4" t="s">
        <v>1</v>
      </c>
      <c r="C13" s="10" t="s">
        <v>9</v>
      </c>
      <c r="D13" s="4" t="s">
        <v>5</v>
      </c>
    </row>
    <row r="14" spans="1:4" ht="16.5">
      <c r="A14" s="1">
        <v>0</v>
      </c>
      <c r="B14" s="2">
        <v>-15000</v>
      </c>
      <c r="C14" s="3">
        <f>POWER((1+B11),A18)</f>
        <v>2.0536277454035283</v>
      </c>
      <c r="D14" s="7">
        <f>B14*C14</f>
        <v>-30804.416181052926</v>
      </c>
    </row>
    <row r="15" spans="1:4" ht="16.5">
      <c r="A15" s="1">
        <v>1</v>
      </c>
      <c r="B15" s="2">
        <v>5000</v>
      </c>
      <c r="C15" s="3">
        <f>POWER((1+$B$12),($A$18-A15))</f>
        <v>1.1576250000000001</v>
      </c>
      <c r="D15" s="2">
        <f>B15*C15</f>
        <v>5788.125000000001</v>
      </c>
    </row>
    <row r="16" spans="1:4" ht="16.5">
      <c r="A16" s="1">
        <v>2</v>
      </c>
      <c r="B16" s="2">
        <v>6000</v>
      </c>
      <c r="C16" s="3">
        <f>POWER((1+$B$12),($A$18-A16))</f>
        <v>1.1025</v>
      </c>
      <c r="D16" s="2">
        <f>B16*C16</f>
        <v>6615</v>
      </c>
    </row>
    <row r="17" spans="1:4" ht="16.5">
      <c r="A17" s="1">
        <v>3</v>
      </c>
      <c r="B17" s="2">
        <v>8000</v>
      </c>
      <c r="C17" s="3">
        <f>POWER((1+$B$12),($A$18-A17))</f>
        <v>1.05</v>
      </c>
      <c r="D17" s="2">
        <f>B17*C17</f>
        <v>8400</v>
      </c>
    </row>
    <row r="18" spans="1:5" ht="16.5">
      <c r="A18" s="1">
        <v>4</v>
      </c>
      <c r="B18" s="2">
        <v>10000</v>
      </c>
      <c r="C18" s="3">
        <f>POWER((1+$B$12),($A$18-A18))</f>
        <v>1</v>
      </c>
      <c r="D18" s="2">
        <f>B18*C18</f>
        <v>10000</v>
      </c>
      <c r="E18" s="9">
        <f>SUM(D15:D18)</f>
        <v>30803.125</v>
      </c>
    </row>
    <row r="19" spans="1:4" ht="16.5">
      <c r="A19" s="1"/>
      <c r="B19" s="1"/>
      <c r="C19" s="1"/>
      <c r="D19" s="6">
        <f>SUM(D14:D18)</f>
        <v>-1.2911810529258219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 Ting</cp:lastModifiedBy>
  <dcterms:created xsi:type="dcterms:W3CDTF">2006-12-12T00:30:22Z</dcterms:created>
  <dcterms:modified xsi:type="dcterms:W3CDTF">2008-12-05T00:46:51Z</dcterms:modified>
  <cp:category/>
  <cp:version/>
  <cp:contentType/>
  <cp:contentStatus/>
</cp:coreProperties>
</file>